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3" sheetId="1" r:id="rId1"/>
  </sheets>
  <definedNames>
    <definedName name="_xlnm.Print_Titles" localSheetId="0">'додаток 3'!$10:$11</definedName>
  </definedNames>
  <calcPr fullCalcOnLoad="1"/>
</workbook>
</file>

<file path=xl/sharedStrings.xml><?xml version="1.0" encoding="utf-8"?>
<sst xmlns="http://schemas.openxmlformats.org/spreadsheetml/2006/main" count="312" uniqueCount="205">
  <si>
    <t>(грн.)</t>
  </si>
  <si>
    <t>Х</t>
  </si>
  <si>
    <t>10</t>
  </si>
  <si>
    <t>03</t>
  </si>
  <si>
    <t>15</t>
  </si>
  <si>
    <t>Загальний фонд</t>
  </si>
  <si>
    <t>Спеціальний фонд</t>
  </si>
  <si>
    <t>Організація та проведення громадських робіт</t>
  </si>
  <si>
    <t>Код програмної класифікації видатків та кредитування місцевих бюджетів</t>
  </si>
  <si>
    <t>Код ТПКВКМБ/ТКВКБМС</t>
  </si>
  <si>
    <t>Лубенська районна державна адміністрація Полтавської області</t>
  </si>
  <si>
    <t>Управління соціального захисту населення Лубенської райдержадміністрації</t>
  </si>
  <si>
    <t>1020</t>
  </si>
  <si>
    <t>0133</t>
  </si>
  <si>
    <t>1011010</t>
  </si>
  <si>
    <t>1010</t>
  </si>
  <si>
    <t>0910</t>
  </si>
  <si>
    <t>Дошкільна освiта</t>
  </si>
  <si>
    <t>1011020</t>
  </si>
  <si>
    <t>0921</t>
  </si>
  <si>
    <t>1513240</t>
  </si>
  <si>
    <t>3240</t>
  </si>
  <si>
    <t>1050</t>
  </si>
  <si>
    <t>0313400</t>
  </si>
  <si>
    <t>3400</t>
  </si>
  <si>
    <t>1090</t>
  </si>
  <si>
    <t>1013160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</si>
  <si>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</si>
  <si>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</si>
  <si>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</si>
  <si>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15318600</t>
  </si>
  <si>
    <t>1070</t>
  </si>
  <si>
    <t>Пільгове медичне обслуговування осіб, які постраждали внаслідок Чорнобильської катастрофи</t>
  </si>
  <si>
    <t>3090</t>
  </si>
  <si>
    <t>1030</t>
  </si>
  <si>
    <t>1513180</t>
  </si>
  <si>
    <t>3180</t>
  </si>
  <si>
    <t>1513183</t>
  </si>
  <si>
    <t>3183</t>
  </si>
  <si>
    <t>1513200</t>
  </si>
  <si>
    <t>3200</t>
  </si>
  <si>
    <t>Соціальний захист ветеранів війни та праці</t>
  </si>
  <si>
    <t>1513202</t>
  </si>
  <si>
    <t>3202</t>
  </si>
  <si>
    <t>1513400</t>
  </si>
  <si>
    <t>031</t>
  </si>
  <si>
    <t>101</t>
  </si>
  <si>
    <t>151</t>
  </si>
  <si>
    <t>0213242</t>
  </si>
  <si>
    <t>3242</t>
  </si>
  <si>
    <t>0210180</t>
  </si>
  <si>
    <t>0180</t>
  </si>
  <si>
    <t>Інші заклади та заходи</t>
  </si>
  <si>
    <t>0213240</t>
  </si>
  <si>
    <t>Програма економічного і соціального розвитку Лубенського району на 2018 рік</t>
  </si>
  <si>
    <t>0613140</t>
  </si>
  <si>
    <t>3140</t>
  </si>
  <si>
    <t>0613123</t>
  </si>
  <si>
    <t>3123</t>
  </si>
  <si>
    <t xml:space="preserve">Заходи державної політики з питань сім`ї </t>
  </si>
  <si>
    <t>0613120</t>
  </si>
  <si>
    <t>3120</t>
  </si>
  <si>
    <t>Здійснення соціальної роботи з вразливими категоріями населення</t>
  </si>
  <si>
    <t>0813050</t>
  </si>
  <si>
    <t>0813090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</si>
  <si>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</si>
  <si>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</si>
  <si>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</si>
  <si>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</si>
  <si>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0813172</t>
  </si>
  <si>
    <t>3172</t>
  </si>
  <si>
    <t>Встановлення телефонів особам з  інвалідністю I і II груп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</si>
  <si>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</si>
  <si>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</si>
  <si>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</si>
  <si>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</si>
  <si>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</si>
  <si>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</si>
  <si>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</si>
  <si>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0813240</t>
  </si>
  <si>
    <t>Інші заходи у сфері соціального захисту і соціального забезпечення</t>
  </si>
  <si>
    <t>0813030</t>
  </si>
  <si>
    <t>0813031</t>
  </si>
  <si>
    <t>0813032</t>
  </si>
  <si>
    <t>0813035</t>
  </si>
  <si>
    <t>0813160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</si>
  <si>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</si>
  <si>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</si>
  <si>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</si>
  <si>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</si>
  <si>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</si>
  <si>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</si>
  <si>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3035</t>
  </si>
  <si>
    <t>Компенсаційні виплати за пільговий проїзд окремих категорій громадян на залізничному транспорті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</si>
  <si>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</si>
  <si>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</si>
  <si>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Інша діяльність у сфері державного управління</t>
  </si>
  <si>
    <t>0200000</t>
  </si>
  <si>
    <t>0210000</t>
  </si>
  <si>
    <t>0600000</t>
  </si>
  <si>
    <t>0610000</t>
  </si>
  <si>
    <t>0800000</t>
  </si>
  <si>
    <t>0810000</t>
  </si>
  <si>
    <t>0611000</t>
  </si>
  <si>
    <t>3000</t>
  </si>
  <si>
    <t>Соціальний захист та соціальне забезпечення</t>
  </si>
  <si>
    <t>0613100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</si>
  <si>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</si>
  <si>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</si>
  <si>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0213000</t>
  </si>
  <si>
    <t>0210100</t>
  </si>
  <si>
    <t>0100</t>
  </si>
  <si>
    <t>Державне управління</t>
  </si>
  <si>
    <t>Усього</t>
  </si>
  <si>
    <t>усього</t>
  </si>
  <si>
    <t>у тому числі бюджет розвитку</t>
  </si>
  <si>
    <t>Програма економічного і соціального розвитку Лубенського району на 2019 рік</t>
  </si>
  <si>
    <t>Програма "Турбота" на 2018 -2019 роки</t>
  </si>
  <si>
    <t>0813060</t>
  </si>
  <si>
    <t>Оздоровлення громадян, які постраждали внаслідок Чорнобильської катастрофи</t>
  </si>
  <si>
    <t>0213120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</si>
  <si>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</si>
  <si>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</si>
  <si>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</si>
  <si>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0611020</t>
  </si>
  <si>
    <t>0611010</t>
  </si>
  <si>
    <t>Програма Зайнятості населення Лубенського району на 2018-2020 роки</t>
  </si>
  <si>
    <t>рішення 31 сесії Лубенської районної ради від 20 вересня 2018 року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</si>
  <si>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</si>
  <si>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</si>
  <si>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</si>
  <si>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</si>
  <si>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місцевої/ регіональної програми</t>
  </si>
  <si>
    <t>Дата і номер документа, яким затверджено місцеву регіональну програму</t>
  </si>
  <si>
    <t>УСЬОГО</t>
  </si>
  <si>
    <t>Найменування головного розпорядника коштів місцевого бюджету,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</si>
  <si>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>рішення 35 сесії Лубенської районної ради від 24 грудня 2018 року</t>
  </si>
  <si>
    <t>рішення 37 сесії Лубенської районної ради від 23 травня 2019 року</t>
  </si>
  <si>
    <t>Районна цільова Програма забезпечення виконання Лубенською районною державною адміністрацією у 2019-2020 роках делегованихїй  районною радою повноважень</t>
  </si>
  <si>
    <t>9000</t>
  </si>
  <si>
    <t>Міжбюджетні трансферти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</si>
  <si>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</si>
  <si>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</si>
  <si>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0219000</t>
  </si>
  <si>
    <t>0219800</t>
  </si>
  <si>
    <t>3700000</t>
  </si>
  <si>
    <t>Фінансове управління Лубенської райдержадміністрації</t>
  </si>
  <si>
    <t>3710000</t>
  </si>
  <si>
    <t>3719800</t>
  </si>
  <si>
    <t>3719000</t>
  </si>
  <si>
    <t>Інші субвенції з місцевого бюджету</t>
  </si>
  <si>
    <t>Лубенська районна рада Полтавської області</t>
  </si>
  <si>
    <t>Інші заклади та заходи в галузі культури і мистецтва</t>
  </si>
  <si>
    <t>Інші заходи в галузі культури і мистецтва</t>
  </si>
  <si>
    <t>Інші програми та заходи, пов'язані з економічною діяльністю</t>
  </si>
  <si>
    <t>Членські внески до асоціацій органів місцевого самоврядування</t>
  </si>
  <si>
    <t>Відділ освіти Лубенської райдержадміністрації</t>
  </si>
  <si>
    <t>Надання загальної середньої освіти закладами загальної середньої освіти ( у тому числі з дошкільнгими підрозділами (відділеннями, групами))</t>
  </si>
  <si>
    <t>0100000</t>
  </si>
  <si>
    <t>0110000</t>
  </si>
  <si>
    <t>0114080</t>
  </si>
  <si>
    <t>0114082</t>
  </si>
  <si>
    <t>0117600</t>
  </si>
  <si>
    <t>0117680</t>
  </si>
  <si>
    <t>рішення 40 сесії Лубенської районної ради від 12 листопада 2019 року</t>
  </si>
  <si>
    <t>рішення 41 сесії Лубенської районної ради від 19 грудня 2019 року</t>
  </si>
  <si>
    <t>Програма економічного і соціального розвитку Лубенського району на 2020 рік</t>
  </si>
  <si>
    <t>1010000</t>
  </si>
  <si>
    <t>Відділ культури, молоді та спорту Лубенської райдержадміністрації</t>
  </si>
  <si>
    <t>1013000</t>
  </si>
  <si>
    <t>1013140</t>
  </si>
  <si>
    <t>1013100</t>
  </si>
  <si>
    <t>0217000</t>
  </si>
  <si>
    <t>7000</t>
  </si>
  <si>
    <t>Економічна діяльність</t>
  </si>
  <si>
    <t>0217300</t>
  </si>
  <si>
    <t>7300</t>
  </si>
  <si>
    <t>Будівництво та регіональний розвиток</t>
  </si>
  <si>
    <t>0217322</t>
  </si>
  <si>
    <t>7322</t>
  </si>
  <si>
    <t>0443</t>
  </si>
  <si>
    <t>Будівництво медичних установ та закладів</t>
  </si>
  <si>
    <t>0617000</t>
  </si>
  <si>
    <t>0617300</t>
  </si>
  <si>
    <t>0617320</t>
  </si>
  <si>
    <t>7320</t>
  </si>
  <si>
    <t>Будівництво обєктів соціально-культурного призначення</t>
  </si>
  <si>
    <t>0617321</t>
  </si>
  <si>
    <t>7321</t>
  </si>
  <si>
    <t>Будівництво освітниіх установ та закладів</t>
  </si>
  <si>
    <t>Програма економічного і соціального розвитку Лубенського району на 2020 рік зі змінами</t>
  </si>
  <si>
    <t>0217320</t>
  </si>
  <si>
    <t>рішення 41 сесії Лубенської районної ради від 19 грудня 2019 року зі змінами</t>
  </si>
  <si>
    <t xml:space="preserve">рішення __сесії Лубенської районної ради від </t>
  </si>
  <si>
    <t>Заступник голови районної ради</t>
  </si>
  <si>
    <t>0110100</t>
  </si>
  <si>
    <t>0110180</t>
  </si>
  <si>
    <t>Оксана ЦИМБАЛ</t>
  </si>
  <si>
    <t>Зміни розподілу витрат районного бюджету на реалізацію місцевих / регіональних програм у 2023 році</t>
  </si>
  <si>
    <t>"Про внесення змін до показників районного бюджету Лубенського району на 2023 рік"</t>
  </si>
  <si>
    <t>Додаток 3</t>
  </si>
  <si>
    <t>района комплексна Програма із забезпечення виконання судових рішень та виконавчих документів на 2022-2024 роки</t>
  </si>
  <si>
    <t>рішення тринадцятої сесії восьмого скликання Лубенської районної ради від 22 грудня 2022 року №193-ХІІІ</t>
  </si>
  <si>
    <t>до рішення чотирнадцятої сесії районної ради</t>
  </si>
  <si>
    <t>восьмого скликання від 22 березня 2023 року №207-XIV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</si>
</sst>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Arial"/>
      <family val="0"/>
    </font>
    <font>
      <sz val="11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 Cyr"/>
      <family val="0"/>
    </font>
    <font>
      <i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49" fontId="1" fillId="33" borderId="12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/>
    </xf>
    <xf numFmtId="49" fontId="10" fillId="33" borderId="11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vertical="top" wrapText="1"/>
    </xf>
    <xf numFmtId="4" fontId="11" fillId="0" borderId="11" xfId="0" applyNumberFormat="1" applyFont="1" applyFill="1" applyBorder="1" applyAlignment="1">
      <alignment vertical="top" wrapText="1"/>
    </xf>
    <xf numFmtId="4" fontId="11" fillId="0" borderId="11" xfId="0" applyNumberFormat="1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vertical="top"/>
    </xf>
    <xf numFmtId="4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10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G1">
      <selection activeCell="C6" sqref="C6:L6"/>
    </sheetView>
  </sheetViews>
  <sheetFormatPr defaultColWidth="9.140625" defaultRowHeight="12.75"/>
  <cols>
    <col min="1" max="1" width="10.28125" style="10" hidden="1" customWidth="1"/>
    <col min="2" max="2" width="9.140625" style="10" hidden="1" customWidth="1"/>
    <col min="3" max="3" width="12.421875" style="2" customWidth="1"/>
    <col min="4" max="4" width="10.8515625" style="2" customWidth="1"/>
    <col min="5" max="5" width="8.8515625" style="2" customWidth="1"/>
    <col min="6" max="6" width="51.421875" style="2" customWidth="1"/>
    <col min="7" max="7" width="41.28125" style="2" customWidth="1"/>
    <col min="8" max="8" width="20.140625" style="2" customWidth="1"/>
    <col min="9" max="9" width="18.00390625" style="2" customWidth="1"/>
    <col min="10" max="10" width="13.7109375" style="2" customWidth="1"/>
    <col min="11" max="11" width="13.421875" style="2" customWidth="1"/>
    <col min="12" max="12" width="16.140625" style="2" customWidth="1"/>
    <col min="13" max="16384" width="9.140625" style="2" customWidth="1"/>
  </cols>
  <sheetData>
    <row r="1" spans="6:12" ht="13.5">
      <c r="F1" s="3"/>
      <c r="G1" s="4"/>
      <c r="H1" s="4"/>
      <c r="I1" s="74" t="s">
        <v>200</v>
      </c>
      <c r="J1" s="74"/>
      <c r="K1" s="74"/>
      <c r="L1" s="74"/>
    </row>
    <row r="2" spans="6:12" ht="13.5">
      <c r="F2" s="3"/>
      <c r="G2" s="4"/>
      <c r="H2" s="4"/>
      <c r="I2" s="74" t="s">
        <v>203</v>
      </c>
      <c r="J2" s="74"/>
      <c r="K2" s="74"/>
      <c r="L2" s="74"/>
    </row>
    <row r="3" spans="6:12" ht="13.5">
      <c r="F3" s="3"/>
      <c r="G3" s="4"/>
      <c r="H3" s="4"/>
      <c r="I3" s="74" t="s">
        <v>204</v>
      </c>
      <c r="J3" s="74"/>
      <c r="K3" s="74"/>
      <c r="L3" s="74"/>
    </row>
    <row r="4" spans="6:12" ht="32.25" customHeight="1">
      <c r="F4" s="3"/>
      <c r="G4" s="4"/>
      <c r="H4" s="4"/>
      <c r="I4" s="69" t="s">
        <v>199</v>
      </c>
      <c r="J4" s="69"/>
      <c r="K4" s="69"/>
      <c r="L4" s="69"/>
    </row>
    <row r="5" ht="9.75" customHeight="1"/>
    <row r="6" spans="3:12" ht="18">
      <c r="C6" s="70" t="s">
        <v>198</v>
      </c>
      <c r="D6" s="70"/>
      <c r="E6" s="70"/>
      <c r="F6" s="70"/>
      <c r="G6" s="70"/>
      <c r="H6" s="70"/>
      <c r="I6" s="70"/>
      <c r="J6" s="70"/>
      <c r="K6" s="70"/>
      <c r="L6" s="70"/>
    </row>
    <row r="7" spans="3:12" ht="18.75" customHeight="1">
      <c r="C7" s="72">
        <v>16312200000</v>
      </c>
      <c r="D7" s="72"/>
      <c r="E7" s="72"/>
      <c r="F7" s="72"/>
      <c r="G7" s="72"/>
      <c r="H7" s="72"/>
      <c r="I7" s="72"/>
      <c r="J7" s="72"/>
      <c r="K7" s="72"/>
      <c r="L7" s="72"/>
    </row>
    <row r="8" spans="3:12" ht="17.25" customHeight="1">
      <c r="C8" s="73" t="s">
        <v>128</v>
      </c>
      <c r="D8" s="73"/>
      <c r="E8" s="73"/>
      <c r="F8" s="73"/>
      <c r="G8" s="73"/>
      <c r="H8" s="73"/>
      <c r="I8" s="73"/>
      <c r="J8" s="73"/>
      <c r="K8" s="73"/>
      <c r="L8" s="73"/>
    </row>
    <row r="9" ht="13.5">
      <c r="L9" s="35" t="s">
        <v>0</v>
      </c>
    </row>
    <row r="10" spans="1:12" ht="89.25" customHeight="1">
      <c r="A10" s="11" t="s">
        <v>8</v>
      </c>
      <c r="B10" s="11" t="s">
        <v>9</v>
      </c>
      <c r="C10" s="71" t="s">
        <v>129</v>
      </c>
      <c r="D10" s="71" t="s">
        <v>130</v>
      </c>
      <c r="E10" s="71" t="s">
        <v>131</v>
      </c>
      <c r="F10" s="71" t="s">
        <v>135</v>
      </c>
      <c r="G10" s="71" t="s">
        <v>132</v>
      </c>
      <c r="H10" s="71" t="s">
        <v>133</v>
      </c>
      <c r="I10" s="71" t="s">
        <v>113</v>
      </c>
      <c r="J10" s="71" t="s">
        <v>5</v>
      </c>
      <c r="K10" s="71" t="s">
        <v>6</v>
      </c>
      <c r="L10" s="71"/>
    </row>
    <row r="11" spans="1:12" ht="85.5" customHeight="1">
      <c r="A11" s="11"/>
      <c r="B11" s="11"/>
      <c r="C11" s="71"/>
      <c r="D11" s="71"/>
      <c r="E11" s="71"/>
      <c r="F11" s="71"/>
      <c r="G11" s="71"/>
      <c r="H11" s="71"/>
      <c r="I11" s="71"/>
      <c r="J11" s="71"/>
      <c r="K11" s="34" t="s">
        <v>114</v>
      </c>
      <c r="L11" s="34" t="s">
        <v>115</v>
      </c>
    </row>
    <row r="12" spans="1:12" ht="18.75" customHeight="1">
      <c r="A12" s="11"/>
      <c r="B12" s="11"/>
      <c r="C12" s="36">
        <v>1</v>
      </c>
      <c r="D12" s="36">
        <v>2</v>
      </c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25">
        <v>10</v>
      </c>
    </row>
    <row r="13" spans="1:12" ht="15.75" customHeight="1">
      <c r="A13" s="11"/>
      <c r="B13" s="11"/>
      <c r="C13" s="57" t="s">
        <v>158</v>
      </c>
      <c r="D13" s="47"/>
      <c r="E13" s="47"/>
      <c r="F13" s="48" t="s">
        <v>151</v>
      </c>
      <c r="G13" s="47"/>
      <c r="H13" s="47"/>
      <c r="I13" s="49">
        <f>SUM(I14)</f>
        <v>6511.09</v>
      </c>
      <c r="J13" s="49">
        <f>SUM(J14)</f>
        <v>6511.09</v>
      </c>
      <c r="K13" s="49">
        <f>SUM(K14)</f>
        <v>0</v>
      </c>
      <c r="L13" s="49">
        <f>SUM(L14)</f>
        <v>0</v>
      </c>
    </row>
    <row r="14" spans="1:12" ht="15.75" customHeight="1">
      <c r="A14" s="11"/>
      <c r="B14" s="11"/>
      <c r="C14" s="57" t="s">
        <v>159</v>
      </c>
      <c r="D14" s="47"/>
      <c r="E14" s="47"/>
      <c r="F14" s="48" t="s">
        <v>151</v>
      </c>
      <c r="G14" s="47"/>
      <c r="H14" s="47"/>
      <c r="I14" s="49">
        <f>SUM(I15+I17+I19)</f>
        <v>6511.09</v>
      </c>
      <c r="J14" s="49">
        <f>SUM(J15+J17+J19)</f>
        <v>6511.09</v>
      </c>
      <c r="K14" s="49">
        <f>SUM(K17+K19)</f>
        <v>0</v>
      </c>
      <c r="L14" s="49">
        <f>SUM(L17+L19)</f>
        <v>0</v>
      </c>
    </row>
    <row r="15" spans="1:12" ht="15.75" customHeight="1">
      <c r="A15" s="11"/>
      <c r="B15" s="11"/>
      <c r="C15" s="19" t="s">
        <v>195</v>
      </c>
      <c r="D15" s="19" t="s">
        <v>111</v>
      </c>
      <c r="E15" s="19"/>
      <c r="F15" s="37" t="s">
        <v>112</v>
      </c>
      <c r="G15" s="47"/>
      <c r="H15" s="47"/>
      <c r="I15" s="49">
        <f>SUM(J15:K15)</f>
        <v>6511.09</v>
      </c>
      <c r="J15" s="49">
        <f>SUM(J16)</f>
        <v>6511.09</v>
      </c>
      <c r="K15" s="49"/>
      <c r="L15" s="49"/>
    </row>
    <row r="16" spans="1:12" ht="121.5" customHeight="1">
      <c r="A16" s="11"/>
      <c r="B16" s="11"/>
      <c r="C16" s="19" t="s">
        <v>196</v>
      </c>
      <c r="D16" s="19" t="s">
        <v>51</v>
      </c>
      <c r="E16" s="19" t="s">
        <v>13</v>
      </c>
      <c r="F16" s="37" t="s">
        <v>96</v>
      </c>
      <c r="G16" s="65" t="s">
        <v>201</v>
      </c>
      <c r="H16" s="38" t="s">
        <v>202</v>
      </c>
      <c r="I16" s="64">
        <f>SUM(J16:K16)</f>
        <v>6511.09</v>
      </c>
      <c r="J16" s="64">
        <v>6511.09</v>
      </c>
      <c r="K16" s="49"/>
      <c r="L16" s="49"/>
    </row>
    <row r="17" spans="1:12" ht="15.75" customHeight="1" hidden="1">
      <c r="A17" s="11"/>
      <c r="B17" s="11"/>
      <c r="C17" s="57" t="s">
        <v>160</v>
      </c>
      <c r="D17" s="47">
        <v>4080</v>
      </c>
      <c r="E17" s="47"/>
      <c r="F17" s="48" t="s">
        <v>152</v>
      </c>
      <c r="G17" s="47"/>
      <c r="H17" s="47"/>
      <c r="I17" s="49">
        <f>SUM(I18)</f>
        <v>0</v>
      </c>
      <c r="J17" s="49">
        <f>SUM(J18)</f>
        <v>0</v>
      </c>
      <c r="K17" s="49">
        <f>SUM(K18)</f>
        <v>0</v>
      </c>
      <c r="L17" s="49">
        <f>SUM(L18)</f>
        <v>0</v>
      </c>
    </row>
    <row r="18" spans="1:12" ht="15.75" customHeight="1" hidden="1">
      <c r="A18" s="11"/>
      <c r="B18" s="11"/>
      <c r="C18" s="57" t="s">
        <v>161</v>
      </c>
      <c r="D18" s="47">
        <v>4082</v>
      </c>
      <c r="E18" s="47">
        <v>829</v>
      </c>
      <c r="F18" s="48" t="s">
        <v>153</v>
      </c>
      <c r="G18" s="47"/>
      <c r="H18" s="47"/>
      <c r="I18" s="49">
        <f>SUM(J18:K18)</f>
        <v>0</v>
      </c>
      <c r="J18" s="49"/>
      <c r="K18" s="49"/>
      <c r="L18" s="49"/>
    </row>
    <row r="19" spans="1:12" ht="32.25" customHeight="1" hidden="1">
      <c r="A19" s="11"/>
      <c r="B19" s="11"/>
      <c r="C19" s="57" t="s">
        <v>162</v>
      </c>
      <c r="D19" s="47">
        <v>7600</v>
      </c>
      <c r="E19" s="47"/>
      <c r="F19" s="48" t="s">
        <v>154</v>
      </c>
      <c r="G19" s="47"/>
      <c r="H19" s="47"/>
      <c r="I19" s="49">
        <f>SUM(I20)</f>
        <v>0</v>
      </c>
      <c r="J19" s="49">
        <f>SUM(J20)</f>
        <v>0</v>
      </c>
      <c r="K19" s="49">
        <f>SUM(K20)</f>
        <v>0</v>
      </c>
      <c r="L19" s="49">
        <f>SUM(L20)</f>
        <v>0</v>
      </c>
    </row>
    <row r="20" spans="1:12" ht="30.75" customHeight="1" hidden="1">
      <c r="A20" s="11"/>
      <c r="B20" s="11"/>
      <c r="C20" s="57" t="s">
        <v>163</v>
      </c>
      <c r="D20" s="47">
        <v>7680</v>
      </c>
      <c r="E20" s="47">
        <v>490</v>
      </c>
      <c r="F20" s="48" t="s">
        <v>155</v>
      </c>
      <c r="G20" s="47"/>
      <c r="H20" s="47"/>
      <c r="I20" s="49">
        <f>SUM(J20:K20)</f>
        <v>0</v>
      </c>
      <c r="J20" s="49"/>
      <c r="K20" s="49"/>
      <c r="L20" s="49"/>
    </row>
    <row r="21" spans="1:17" s="7" customFormat="1" ht="30.75" hidden="1">
      <c r="A21" s="26" t="s">
        <v>3</v>
      </c>
      <c r="B21" s="26"/>
      <c r="C21" s="42" t="s">
        <v>97</v>
      </c>
      <c r="D21" s="42"/>
      <c r="E21" s="42"/>
      <c r="F21" s="39" t="s">
        <v>10</v>
      </c>
      <c r="G21" s="31"/>
      <c r="H21" s="31"/>
      <c r="I21" s="59">
        <f>I22</f>
        <v>0</v>
      </c>
      <c r="J21" s="59">
        <f>J22</f>
        <v>0</v>
      </c>
      <c r="K21" s="59">
        <f>K22</f>
        <v>0</v>
      </c>
      <c r="L21" s="59">
        <f>L22</f>
        <v>0</v>
      </c>
      <c r="N21" s="24"/>
      <c r="O21" s="24"/>
      <c r="P21" s="24"/>
      <c r="Q21" s="24"/>
    </row>
    <row r="22" spans="1:17" s="1" customFormat="1" ht="30.75" hidden="1">
      <c r="A22" s="27" t="s">
        <v>45</v>
      </c>
      <c r="B22" s="27"/>
      <c r="C22" s="19" t="s">
        <v>98</v>
      </c>
      <c r="D22" s="19"/>
      <c r="E22" s="19"/>
      <c r="F22" s="40" t="s">
        <v>10</v>
      </c>
      <c r="G22" s="31"/>
      <c r="H22" s="31"/>
      <c r="I22" s="59">
        <f>I23+I26+I31+I35</f>
        <v>0</v>
      </c>
      <c r="J22" s="59">
        <f>J23+J26+J31+J35</f>
        <v>0</v>
      </c>
      <c r="K22" s="59">
        <f>K23+K26+K31+K35</f>
        <v>0</v>
      </c>
      <c r="L22" s="59">
        <f>L23+L26+L31+L35</f>
        <v>0</v>
      </c>
      <c r="N22" s="24"/>
      <c r="O22" s="24"/>
      <c r="P22" s="24"/>
      <c r="Q22" s="24"/>
    </row>
    <row r="23" spans="1:12" s="1" customFormat="1" ht="15" hidden="1">
      <c r="A23" s="27"/>
      <c r="B23" s="27"/>
      <c r="C23" s="19" t="s">
        <v>110</v>
      </c>
      <c r="D23" s="19" t="s">
        <v>111</v>
      </c>
      <c r="E23" s="19"/>
      <c r="F23" s="37" t="s">
        <v>112</v>
      </c>
      <c r="G23" s="38"/>
      <c r="H23" s="38"/>
      <c r="I23" s="58">
        <f>SUM(I24+I25)</f>
        <v>0</v>
      </c>
      <c r="J23" s="58">
        <f>SUM(J24+J25)</f>
        <v>0</v>
      </c>
      <c r="K23" s="58">
        <f>SUM(K24+K25)</f>
        <v>0</v>
      </c>
      <c r="L23" s="58">
        <f>SUM(L24+L25)</f>
        <v>0</v>
      </c>
    </row>
    <row r="24" spans="1:12" s="1" customFormat="1" ht="63.75" customHeight="1" hidden="1">
      <c r="A24" s="27"/>
      <c r="B24" s="27"/>
      <c r="C24" s="19" t="s">
        <v>50</v>
      </c>
      <c r="D24" s="19" t="s">
        <v>51</v>
      </c>
      <c r="E24" s="19" t="s">
        <v>13</v>
      </c>
      <c r="F24" s="37" t="s">
        <v>96</v>
      </c>
      <c r="H24" s="38" t="s">
        <v>193</v>
      </c>
      <c r="I24" s="59">
        <f>SUM(J24:K24)</f>
        <v>0</v>
      </c>
      <c r="J24" s="58"/>
      <c r="K24" s="59"/>
      <c r="L24" s="59"/>
    </row>
    <row r="25" spans="1:12" s="1" customFormat="1" ht="63" customHeight="1" hidden="1">
      <c r="A25" s="27"/>
      <c r="B25" s="27"/>
      <c r="C25" s="19"/>
      <c r="D25" s="19"/>
      <c r="E25" s="19"/>
      <c r="F25" s="37"/>
      <c r="G25" s="38" t="s">
        <v>116</v>
      </c>
      <c r="H25" s="38" t="s">
        <v>136</v>
      </c>
      <c r="I25" s="51">
        <f>SUM(J25:K25)</f>
        <v>0</v>
      </c>
      <c r="J25" s="50"/>
      <c r="K25" s="51"/>
      <c r="L25" s="51"/>
    </row>
    <row r="26" spans="1:12" s="1" customFormat="1" ht="15" hidden="1">
      <c r="A26" s="27"/>
      <c r="B26" s="27"/>
      <c r="C26" s="19" t="s">
        <v>109</v>
      </c>
      <c r="D26" s="19" t="s">
        <v>104</v>
      </c>
      <c r="E26" s="19"/>
      <c r="F26" s="39" t="s">
        <v>105</v>
      </c>
      <c r="G26" s="31"/>
      <c r="H26" s="31"/>
      <c r="I26" s="51">
        <f>SUM(I27+I29)</f>
        <v>0</v>
      </c>
      <c r="J26" s="51">
        <f>SUM(J27+J29)</f>
        <v>0</v>
      </c>
      <c r="K26" s="51">
        <f>SUM(K27+K29)</f>
        <v>0</v>
      </c>
      <c r="L26" s="51">
        <f>SUM(L27+L29)</f>
        <v>0</v>
      </c>
    </row>
    <row r="27" spans="1:12" s="1" customFormat="1" ht="30.75" hidden="1">
      <c r="A27" s="27"/>
      <c r="B27" s="27"/>
      <c r="C27" s="29" t="s">
        <v>120</v>
      </c>
      <c r="D27" s="29" t="s">
        <v>61</v>
      </c>
      <c r="E27" s="29"/>
      <c r="F27" s="20" t="s">
        <v>62</v>
      </c>
      <c r="G27" s="31"/>
      <c r="H27" s="31"/>
      <c r="I27" s="52">
        <f>SUM(I28)</f>
        <v>0</v>
      </c>
      <c r="J27" s="52">
        <f>SUM(J28)</f>
        <v>0</v>
      </c>
      <c r="K27" s="52">
        <f>SUM(K28)</f>
        <v>0</v>
      </c>
      <c r="L27" s="52">
        <f>SUM(L28)</f>
        <v>0</v>
      </c>
    </row>
    <row r="28" spans="1:12" s="1" customFormat="1" ht="30.75" hidden="1">
      <c r="A28" s="27"/>
      <c r="B28" s="27"/>
      <c r="C28" s="19" t="s">
        <v>121</v>
      </c>
      <c r="D28" s="19" t="s">
        <v>122</v>
      </c>
      <c r="E28" s="19" t="s">
        <v>28</v>
      </c>
      <c r="F28" s="40" t="s">
        <v>123</v>
      </c>
      <c r="G28" s="31"/>
      <c r="H28" s="31"/>
      <c r="I28" s="50">
        <f>SUM(J28:K28)</f>
        <v>0</v>
      </c>
      <c r="J28" s="50"/>
      <c r="K28" s="50"/>
      <c r="L28" s="50"/>
    </row>
    <row r="29" spans="1:12" s="8" customFormat="1" ht="15" hidden="1">
      <c r="A29" s="28"/>
      <c r="B29" s="28"/>
      <c r="C29" s="29" t="s">
        <v>53</v>
      </c>
      <c r="D29" s="29" t="s">
        <v>21</v>
      </c>
      <c r="E29" s="29"/>
      <c r="F29" s="20" t="s">
        <v>52</v>
      </c>
      <c r="G29" s="23"/>
      <c r="H29" s="23"/>
      <c r="I29" s="52">
        <f>SUM(I30)</f>
        <v>0</v>
      </c>
      <c r="J29" s="52">
        <f>SUM(J30)</f>
        <v>0</v>
      </c>
      <c r="K29" s="52">
        <f>SUM(K30)</f>
        <v>0</v>
      </c>
      <c r="L29" s="52">
        <f>SUM(L30)</f>
        <v>0</v>
      </c>
    </row>
    <row r="30" spans="1:12" s="1" customFormat="1" ht="78" customHeight="1" hidden="1">
      <c r="A30" s="12" t="s">
        <v>23</v>
      </c>
      <c r="B30" s="12" t="s">
        <v>24</v>
      </c>
      <c r="C30" s="19" t="s">
        <v>48</v>
      </c>
      <c r="D30" s="19" t="s">
        <v>49</v>
      </c>
      <c r="E30" s="19" t="s">
        <v>25</v>
      </c>
      <c r="F30" s="40" t="s">
        <v>80</v>
      </c>
      <c r="G30" s="38" t="s">
        <v>116</v>
      </c>
      <c r="H30" s="38" t="s">
        <v>192</v>
      </c>
      <c r="I30" s="51">
        <f>SUM(J30:K30)</f>
        <v>0</v>
      </c>
      <c r="J30" s="50"/>
      <c r="K30" s="50"/>
      <c r="L30" s="50"/>
    </row>
    <row r="31" spans="1:12" s="1" customFormat="1" ht="15" customHeight="1" hidden="1">
      <c r="A31" s="12"/>
      <c r="B31" s="12"/>
      <c r="C31" s="19" t="s">
        <v>172</v>
      </c>
      <c r="D31" s="19" t="s">
        <v>173</v>
      </c>
      <c r="E31" s="19"/>
      <c r="F31" s="40" t="s">
        <v>174</v>
      </c>
      <c r="G31" s="38"/>
      <c r="H31" s="38"/>
      <c r="I31" s="59">
        <f>SUM(J31:K31)</f>
        <v>0</v>
      </c>
      <c r="J31" s="50"/>
      <c r="K31" s="58">
        <f aca="true" t="shared" si="0" ref="K31:L33">SUM(K32)</f>
        <v>0</v>
      </c>
      <c r="L31" s="58">
        <f t="shared" si="0"/>
        <v>0</v>
      </c>
    </row>
    <row r="32" spans="1:12" s="1" customFormat="1" ht="15" customHeight="1" hidden="1">
      <c r="A32" s="12"/>
      <c r="B32" s="12"/>
      <c r="C32" s="19" t="s">
        <v>175</v>
      </c>
      <c r="D32" s="19" t="s">
        <v>176</v>
      </c>
      <c r="E32" s="19"/>
      <c r="F32" s="40" t="s">
        <v>177</v>
      </c>
      <c r="G32" s="38"/>
      <c r="H32" s="38"/>
      <c r="I32" s="59">
        <f>SUM(J32:K32)</f>
        <v>0</v>
      </c>
      <c r="J32" s="50"/>
      <c r="K32" s="58">
        <f t="shared" si="0"/>
        <v>0</v>
      </c>
      <c r="L32" s="58">
        <f t="shared" si="0"/>
        <v>0</v>
      </c>
    </row>
    <row r="33" spans="1:12" s="1" customFormat="1" ht="36" customHeight="1" hidden="1">
      <c r="A33" s="12"/>
      <c r="B33" s="12"/>
      <c r="C33" s="19" t="s">
        <v>191</v>
      </c>
      <c r="D33" s="19" t="s">
        <v>185</v>
      </c>
      <c r="E33" s="19"/>
      <c r="F33" s="40" t="s">
        <v>186</v>
      </c>
      <c r="G33" s="38"/>
      <c r="H33" s="38"/>
      <c r="I33" s="59">
        <f>SUM(J33:K33)</f>
        <v>0</v>
      </c>
      <c r="J33" s="59"/>
      <c r="K33" s="59">
        <f t="shared" si="0"/>
        <v>0</v>
      </c>
      <c r="L33" s="59">
        <f t="shared" si="0"/>
        <v>0</v>
      </c>
    </row>
    <row r="34" spans="1:12" s="1" customFormat="1" ht="67.5" customHeight="1" hidden="1">
      <c r="A34" s="12"/>
      <c r="B34" s="12"/>
      <c r="C34" s="29" t="s">
        <v>178</v>
      </c>
      <c r="D34" s="29" t="s">
        <v>179</v>
      </c>
      <c r="E34" s="29" t="s">
        <v>180</v>
      </c>
      <c r="F34" s="20" t="s">
        <v>181</v>
      </c>
      <c r="G34" s="43" t="s">
        <v>190</v>
      </c>
      <c r="H34" s="43" t="s">
        <v>165</v>
      </c>
      <c r="I34" s="60">
        <f>SUM(J34:K34)</f>
        <v>0</v>
      </c>
      <c r="J34" s="52"/>
      <c r="K34" s="61"/>
      <c r="L34" s="61"/>
    </row>
    <row r="35" spans="1:12" s="1" customFormat="1" ht="15" hidden="1">
      <c r="A35" s="12"/>
      <c r="B35" s="12"/>
      <c r="C35" s="19" t="s">
        <v>143</v>
      </c>
      <c r="D35" s="19" t="s">
        <v>139</v>
      </c>
      <c r="E35" s="19"/>
      <c r="F35" s="40" t="s">
        <v>140</v>
      </c>
      <c r="G35" s="41"/>
      <c r="H35" s="41"/>
      <c r="I35" s="51">
        <f>SUM(I36)</f>
        <v>0</v>
      </c>
      <c r="J35" s="51">
        <f>SUM(J36)</f>
        <v>0</v>
      </c>
      <c r="K35" s="51">
        <f>SUM(K36)</f>
        <v>0</v>
      </c>
      <c r="L35" s="51">
        <f>SUM(L36)</f>
        <v>0</v>
      </c>
    </row>
    <row r="36" spans="1:12" s="1" customFormat="1" ht="63.75" customHeight="1" hidden="1">
      <c r="A36" s="12"/>
      <c r="B36" s="12"/>
      <c r="C36" s="19" t="s">
        <v>144</v>
      </c>
      <c r="D36" s="19" t="s">
        <v>141</v>
      </c>
      <c r="E36" s="19" t="s">
        <v>51</v>
      </c>
      <c r="F36" s="40" t="s">
        <v>142</v>
      </c>
      <c r="G36" s="38" t="s">
        <v>138</v>
      </c>
      <c r="H36" s="38" t="s">
        <v>137</v>
      </c>
      <c r="I36" s="51">
        <f>SUM(J36:K36)</f>
        <v>0</v>
      </c>
      <c r="J36" s="50"/>
      <c r="K36" s="50"/>
      <c r="L36" s="50"/>
    </row>
    <row r="37" spans="1:12" s="7" customFormat="1" ht="16.5" hidden="1">
      <c r="A37" s="26" t="s">
        <v>2</v>
      </c>
      <c r="B37" s="26"/>
      <c r="C37" s="42" t="s">
        <v>99</v>
      </c>
      <c r="D37" s="42"/>
      <c r="E37" s="42"/>
      <c r="F37" s="39" t="s">
        <v>156</v>
      </c>
      <c r="G37" s="38"/>
      <c r="H37" s="38"/>
      <c r="I37" s="59">
        <f>I38</f>
        <v>0</v>
      </c>
      <c r="J37" s="59">
        <f>J38</f>
        <v>0</v>
      </c>
      <c r="K37" s="59">
        <f>K38</f>
        <v>0</v>
      </c>
      <c r="L37" s="59">
        <f>L38</f>
        <v>0</v>
      </c>
    </row>
    <row r="38" spans="1:12" s="1" customFormat="1" ht="15" hidden="1">
      <c r="A38" s="27" t="s">
        <v>46</v>
      </c>
      <c r="B38" s="27"/>
      <c r="C38" s="19" t="s">
        <v>100</v>
      </c>
      <c r="D38" s="19"/>
      <c r="E38" s="19"/>
      <c r="F38" s="40" t="s">
        <v>156</v>
      </c>
      <c r="G38" s="38"/>
      <c r="H38" s="38"/>
      <c r="I38" s="59">
        <f>I40+I41</f>
        <v>0</v>
      </c>
      <c r="J38" s="59">
        <f>J40+J41</f>
        <v>0</v>
      </c>
      <c r="K38" s="59">
        <f>K40+K41</f>
        <v>0</v>
      </c>
      <c r="L38" s="59">
        <f>L40+L41</f>
        <v>0</v>
      </c>
    </row>
    <row r="39" spans="1:12" s="1" customFormat="1" ht="30.75" hidden="1">
      <c r="A39" s="14" t="s">
        <v>14</v>
      </c>
      <c r="B39" s="14" t="s">
        <v>15</v>
      </c>
      <c r="C39" s="19" t="s">
        <v>125</v>
      </c>
      <c r="D39" s="42" t="s">
        <v>15</v>
      </c>
      <c r="E39" s="42" t="s">
        <v>16</v>
      </c>
      <c r="F39" s="39" t="s">
        <v>17</v>
      </c>
      <c r="G39" s="38" t="s">
        <v>54</v>
      </c>
      <c r="H39" s="38"/>
      <c r="I39" s="59">
        <f>SUM(J39:K39)</f>
        <v>0</v>
      </c>
      <c r="J39" s="59"/>
      <c r="K39" s="59"/>
      <c r="L39" s="59"/>
    </row>
    <row r="40" spans="1:12" s="1" customFormat="1" ht="69.75" customHeight="1" hidden="1">
      <c r="A40" s="14" t="s">
        <v>18</v>
      </c>
      <c r="B40" s="14" t="s">
        <v>12</v>
      </c>
      <c r="C40" s="19" t="s">
        <v>124</v>
      </c>
      <c r="D40" s="19" t="s">
        <v>12</v>
      </c>
      <c r="E40" s="19" t="s">
        <v>19</v>
      </c>
      <c r="F40" s="56" t="s">
        <v>157</v>
      </c>
      <c r="G40" s="38" t="s">
        <v>190</v>
      </c>
      <c r="H40" s="38" t="s">
        <v>165</v>
      </c>
      <c r="I40" s="59">
        <f>SUM(J40:K40)</f>
        <v>0</v>
      </c>
      <c r="J40" s="59"/>
      <c r="K40" s="59">
        <f>SUM(K46)</f>
        <v>0</v>
      </c>
      <c r="L40" s="59">
        <f>SUM(L46)</f>
        <v>0</v>
      </c>
    </row>
    <row r="41" spans="1:12" s="1" customFormat="1" ht="15" hidden="1">
      <c r="A41" s="14"/>
      <c r="B41" s="14"/>
      <c r="C41" s="42" t="s">
        <v>103</v>
      </c>
      <c r="D41" s="42" t="s">
        <v>104</v>
      </c>
      <c r="E41" s="42"/>
      <c r="F41" s="39" t="s">
        <v>105</v>
      </c>
      <c r="G41" s="38"/>
      <c r="H41" s="38"/>
      <c r="I41" s="59">
        <f>I42</f>
        <v>0</v>
      </c>
      <c r="J41" s="59">
        <f>J42</f>
        <v>0</v>
      </c>
      <c r="K41" s="59">
        <f>K42</f>
        <v>0</v>
      </c>
      <c r="L41" s="59">
        <f>L42</f>
        <v>0</v>
      </c>
    </row>
    <row r="42" spans="1:12" s="8" customFormat="1" ht="48" customHeight="1" hidden="1">
      <c r="A42" s="21"/>
      <c r="B42" s="21"/>
      <c r="C42" s="22" t="s">
        <v>106</v>
      </c>
      <c r="D42" s="22" t="s">
        <v>107</v>
      </c>
      <c r="E42" s="22"/>
      <c r="F42" s="20" t="s">
        <v>108</v>
      </c>
      <c r="G42" s="43"/>
      <c r="H42" s="43"/>
      <c r="I42" s="60">
        <f>I43+I45</f>
        <v>0</v>
      </c>
      <c r="J42" s="60">
        <f>J43+J45</f>
        <v>0</v>
      </c>
      <c r="K42" s="60">
        <f>K43+K45</f>
        <v>0</v>
      </c>
      <c r="L42" s="60">
        <f>L43+L45</f>
        <v>0</v>
      </c>
    </row>
    <row r="43" spans="1:12" s="8" customFormat="1" ht="30.75" hidden="1">
      <c r="A43" s="21"/>
      <c r="B43" s="21"/>
      <c r="C43" s="29" t="s">
        <v>60</v>
      </c>
      <c r="D43" s="22" t="s">
        <v>61</v>
      </c>
      <c r="E43" s="22"/>
      <c r="F43" s="44" t="s">
        <v>62</v>
      </c>
      <c r="G43" s="43"/>
      <c r="H43" s="43"/>
      <c r="I43" s="60">
        <f>SUM(I44)</f>
        <v>0</v>
      </c>
      <c r="J43" s="60">
        <f>SUM(J44)</f>
        <v>0</v>
      </c>
      <c r="K43" s="60">
        <f>SUM(K44)</f>
        <v>0</v>
      </c>
      <c r="L43" s="60">
        <f>SUM(L44)</f>
        <v>0</v>
      </c>
    </row>
    <row r="44" spans="1:12" s="1" customFormat="1" ht="63" customHeight="1" hidden="1">
      <c r="A44" s="14"/>
      <c r="B44" s="14"/>
      <c r="C44" s="19" t="s">
        <v>57</v>
      </c>
      <c r="D44" s="42" t="s">
        <v>58</v>
      </c>
      <c r="E44" s="42" t="s">
        <v>28</v>
      </c>
      <c r="F44" s="39" t="s">
        <v>59</v>
      </c>
      <c r="G44" s="38" t="s">
        <v>116</v>
      </c>
      <c r="H44" s="38" t="s">
        <v>136</v>
      </c>
      <c r="I44" s="59">
        <f aca="true" t="shared" si="1" ref="I44:I49">SUM(J44:K44)</f>
        <v>0</v>
      </c>
      <c r="J44" s="59"/>
      <c r="K44" s="59"/>
      <c r="L44" s="59"/>
    </row>
    <row r="45" spans="1:12" s="8" customFormat="1" ht="81.75" customHeight="1" hidden="1">
      <c r="A45" s="15" t="s">
        <v>26</v>
      </c>
      <c r="B45" s="15" t="s">
        <v>27</v>
      </c>
      <c r="C45" s="29" t="s">
        <v>55</v>
      </c>
      <c r="D45" s="29" t="s">
        <v>56</v>
      </c>
      <c r="E45" s="29" t="s">
        <v>28</v>
      </c>
      <c r="F45" s="20" t="s">
        <v>29</v>
      </c>
      <c r="G45" s="43" t="s">
        <v>166</v>
      </c>
      <c r="H45" s="43" t="s">
        <v>165</v>
      </c>
      <c r="I45" s="60">
        <f t="shared" si="1"/>
        <v>0</v>
      </c>
      <c r="J45" s="60"/>
      <c r="K45" s="60"/>
      <c r="L45" s="60"/>
    </row>
    <row r="46" spans="1:12" s="8" customFormat="1" ht="15" customHeight="1" hidden="1">
      <c r="A46" s="15"/>
      <c r="B46" s="15"/>
      <c r="C46" s="19" t="s">
        <v>182</v>
      </c>
      <c r="D46" s="19" t="s">
        <v>173</v>
      </c>
      <c r="E46" s="19"/>
      <c r="F46" s="40" t="s">
        <v>174</v>
      </c>
      <c r="G46" s="38"/>
      <c r="H46" s="38"/>
      <c r="I46" s="60">
        <f t="shared" si="1"/>
        <v>0</v>
      </c>
      <c r="J46" s="59"/>
      <c r="K46" s="59">
        <f aca="true" t="shared" si="2" ref="K46:L48">SUM(K47)</f>
        <v>0</v>
      </c>
      <c r="L46" s="59">
        <f t="shared" si="2"/>
        <v>0</v>
      </c>
    </row>
    <row r="47" spans="1:12" s="8" customFormat="1" ht="15" customHeight="1" hidden="1">
      <c r="A47" s="15"/>
      <c r="B47" s="15"/>
      <c r="C47" s="19" t="s">
        <v>183</v>
      </c>
      <c r="D47" s="19" t="s">
        <v>176</v>
      </c>
      <c r="E47" s="19"/>
      <c r="F47" s="40" t="s">
        <v>177</v>
      </c>
      <c r="G47" s="38"/>
      <c r="H47" s="38"/>
      <c r="I47" s="60">
        <f t="shared" si="1"/>
        <v>0</v>
      </c>
      <c r="J47" s="59"/>
      <c r="K47" s="59">
        <f t="shared" si="2"/>
        <v>0</v>
      </c>
      <c r="L47" s="59">
        <f t="shared" si="2"/>
        <v>0</v>
      </c>
    </row>
    <row r="48" spans="1:12" s="8" customFormat="1" ht="36" customHeight="1" hidden="1">
      <c r="A48" s="15"/>
      <c r="B48" s="15"/>
      <c r="C48" s="19" t="s">
        <v>184</v>
      </c>
      <c r="D48" s="19" t="s">
        <v>185</v>
      </c>
      <c r="E48" s="19"/>
      <c r="F48" s="40" t="s">
        <v>186</v>
      </c>
      <c r="G48" s="38"/>
      <c r="H48" s="38"/>
      <c r="I48" s="60">
        <f t="shared" si="1"/>
        <v>0</v>
      </c>
      <c r="J48" s="59"/>
      <c r="K48" s="59">
        <f t="shared" si="2"/>
        <v>0</v>
      </c>
      <c r="L48" s="59">
        <f t="shared" si="2"/>
        <v>0</v>
      </c>
    </row>
    <row r="49" spans="1:13" s="8" customFormat="1" ht="67.5" customHeight="1" hidden="1">
      <c r="A49" s="15"/>
      <c r="B49" s="15"/>
      <c r="C49" s="29" t="s">
        <v>187</v>
      </c>
      <c r="D49" s="29" t="s">
        <v>188</v>
      </c>
      <c r="E49" s="29" t="s">
        <v>180</v>
      </c>
      <c r="F49" s="20" t="s">
        <v>189</v>
      </c>
      <c r="G49" s="43" t="s">
        <v>190</v>
      </c>
      <c r="H49" s="43" t="s">
        <v>165</v>
      </c>
      <c r="I49" s="60">
        <f t="shared" si="1"/>
        <v>0</v>
      </c>
      <c r="J49" s="60"/>
      <c r="K49" s="60"/>
      <c r="L49" s="60"/>
      <c r="M49" s="1"/>
    </row>
    <row r="50" spans="1:12" s="7" customFormat="1" ht="30.75" hidden="1">
      <c r="A50" s="26" t="s">
        <v>4</v>
      </c>
      <c r="B50" s="26"/>
      <c r="C50" s="42" t="s">
        <v>101</v>
      </c>
      <c r="D50" s="42"/>
      <c r="E50" s="42"/>
      <c r="F50" s="39" t="s">
        <v>11</v>
      </c>
      <c r="G50" s="38"/>
      <c r="H50" s="38"/>
      <c r="I50" s="51">
        <f>I51</f>
        <v>0</v>
      </c>
      <c r="J50" s="51">
        <f aca="true" t="shared" si="3" ref="J50:L51">J51</f>
        <v>0</v>
      </c>
      <c r="K50" s="51">
        <f t="shared" si="3"/>
        <v>0</v>
      </c>
      <c r="L50" s="51">
        <f t="shared" si="3"/>
        <v>0</v>
      </c>
    </row>
    <row r="51" spans="1:12" s="1" customFormat="1" ht="30.75" hidden="1">
      <c r="A51" s="30" t="s">
        <v>47</v>
      </c>
      <c r="B51" s="30"/>
      <c r="C51" s="42" t="s">
        <v>102</v>
      </c>
      <c r="D51" s="42"/>
      <c r="E51" s="42"/>
      <c r="F51" s="39" t="s">
        <v>11</v>
      </c>
      <c r="G51" s="31"/>
      <c r="H51" s="31"/>
      <c r="I51" s="51">
        <f>I52</f>
        <v>0</v>
      </c>
      <c r="J51" s="51">
        <f t="shared" si="3"/>
        <v>0</v>
      </c>
      <c r="K51" s="51">
        <f t="shared" si="3"/>
        <v>0</v>
      </c>
      <c r="L51" s="51">
        <f t="shared" si="3"/>
        <v>0</v>
      </c>
    </row>
    <row r="52" spans="1:12" s="1" customFormat="1" ht="15" hidden="1">
      <c r="A52" s="30"/>
      <c r="B52" s="30"/>
      <c r="C52" s="42" t="s">
        <v>103</v>
      </c>
      <c r="D52" s="42" t="s">
        <v>104</v>
      </c>
      <c r="E52" s="42"/>
      <c r="F52" s="39" t="s">
        <v>105</v>
      </c>
      <c r="G52" s="31"/>
      <c r="H52" s="31"/>
      <c r="I52" s="51">
        <f>I53+I57+I58+I59+I60+I66+I67</f>
        <v>0</v>
      </c>
      <c r="J52" s="51">
        <f>J53+J57+J58+J59+J60+J66+J67</f>
        <v>0</v>
      </c>
      <c r="K52" s="51">
        <f>K53+K57+K58+K59+K60+K66+K67</f>
        <v>0</v>
      </c>
      <c r="L52" s="51">
        <f>L53+L57+L58+L59+L60+L66+L67</f>
        <v>0</v>
      </c>
    </row>
    <row r="53" spans="1:12" s="8" customFormat="1" ht="62.25" hidden="1">
      <c r="A53" s="32"/>
      <c r="B53" s="32"/>
      <c r="C53" s="22" t="s">
        <v>81</v>
      </c>
      <c r="D53" s="29" t="s">
        <v>86</v>
      </c>
      <c r="E53" s="29"/>
      <c r="F53" s="66" t="s">
        <v>87</v>
      </c>
      <c r="G53" s="23"/>
      <c r="H53" s="23"/>
      <c r="I53" s="53">
        <f aca="true" t="shared" si="4" ref="I53:I59">SUM(J53:K53)</f>
        <v>0</v>
      </c>
      <c r="J53" s="53">
        <f>SUM(J54:J56)</f>
        <v>0</v>
      </c>
      <c r="K53" s="53">
        <f>SUM(K54:K56)</f>
        <v>0</v>
      </c>
      <c r="L53" s="53">
        <f>SUM(L54:L56)</f>
        <v>0</v>
      </c>
    </row>
    <row r="54" spans="1:12" s="1" customFormat="1" ht="30.75" hidden="1">
      <c r="A54" s="30"/>
      <c r="B54" s="30"/>
      <c r="C54" s="19" t="s">
        <v>82</v>
      </c>
      <c r="D54" s="19" t="s">
        <v>88</v>
      </c>
      <c r="E54" s="19" t="s">
        <v>34</v>
      </c>
      <c r="F54" s="40" t="s">
        <v>89</v>
      </c>
      <c r="G54" s="38" t="s">
        <v>116</v>
      </c>
      <c r="H54" s="38"/>
      <c r="I54" s="51">
        <f t="shared" si="4"/>
        <v>0</v>
      </c>
      <c r="J54" s="51"/>
      <c r="K54" s="51"/>
      <c r="L54" s="51"/>
    </row>
    <row r="55" spans="1:12" s="1" customFormat="1" ht="64.5" customHeight="1" hidden="1">
      <c r="A55" s="30"/>
      <c r="B55" s="30"/>
      <c r="C55" s="19" t="s">
        <v>83</v>
      </c>
      <c r="D55" s="19" t="s">
        <v>90</v>
      </c>
      <c r="E55" s="19" t="s">
        <v>31</v>
      </c>
      <c r="F55" s="40" t="s">
        <v>91</v>
      </c>
      <c r="G55" s="38" t="s">
        <v>116</v>
      </c>
      <c r="H55" s="38" t="s">
        <v>136</v>
      </c>
      <c r="I55" s="51">
        <f t="shared" si="4"/>
        <v>0</v>
      </c>
      <c r="J55" s="51"/>
      <c r="K55" s="51"/>
      <c r="L55" s="51"/>
    </row>
    <row r="56" spans="1:12" s="1" customFormat="1" ht="60.75" customHeight="1" hidden="1">
      <c r="A56" s="30"/>
      <c r="B56" s="30"/>
      <c r="C56" s="19" t="s">
        <v>84</v>
      </c>
      <c r="D56" s="19" t="s">
        <v>92</v>
      </c>
      <c r="E56" s="19" t="s">
        <v>31</v>
      </c>
      <c r="F56" s="48" t="s">
        <v>93</v>
      </c>
      <c r="G56" s="38" t="s">
        <v>116</v>
      </c>
      <c r="H56" s="38" t="s">
        <v>136</v>
      </c>
      <c r="I56" s="51">
        <f t="shared" si="4"/>
        <v>0</v>
      </c>
      <c r="J56" s="51"/>
      <c r="K56" s="51"/>
      <c r="L56" s="51"/>
    </row>
    <row r="57" spans="1:12" s="1" customFormat="1" ht="66.75" customHeight="1" hidden="1">
      <c r="A57" s="30"/>
      <c r="B57" s="30"/>
      <c r="C57" s="29" t="s">
        <v>63</v>
      </c>
      <c r="D57" s="45">
        <v>3050</v>
      </c>
      <c r="E57" s="29" t="s">
        <v>31</v>
      </c>
      <c r="F57" s="44" t="s">
        <v>32</v>
      </c>
      <c r="G57" s="43" t="s">
        <v>116</v>
      </c>
      <c r="H57" s="43" t="s">
        <v>136</v>
      </c>
      <c r="I57" s="53">
        <f t="shared" si="4"/>
        <v>0</v>
      </c>
      <c r="J57" s="53"/>
      <c r="K57" s="53"/>
      <c r="L57" s="53"/>
    </row>
    <row r="58" spans="1:12" s="1" customFormat="1" ht="66.75" customHeight="1" hidden="1">
      <c r="A58" s="30"/>
      <c r="B58" s="30"/>
      <c r="C58" s="29" t="s">
        <v>118</v>
      </c>
      <c r="D58" s="45">
        <v>3060</v>
      </c>
      <c r="E58" s="29" t="s">
        <v>31</v>
      </c>
      <c r="F58" s="46" t="s">
        <v>119</v>
      </c>
      <c r="G58" s="43" t="s">
        <v>116</v>
      </c>
      <c r="H58" s="43" t="s">
        <v>136</v>
      </c>
      <c r="I58" s="53">
        <f t="shared" si="4"/>
        <v>0</v>
      </c>
      <c r="J58" s="53"/>
      <c r="K58" s="53"/>
      <c r="L58" s="53"/>
    </row>
    <row r="59" spans="1:12" s="1" customFormat="1" ht="63" customHeight="1" hidden="1">
      <c r="A59" s="30"/>
      <c r="B59" s="30"/>
      <c r="C59" s="29" t="s">
        <v>64</v>
      </c>
      <c r="D59" s="29" t="s">
        <v>33</v>
      </c>
      <c r="E59" s="29" t="s">
        <v>34</v>
      </c>
      <c r="F59" s="66" t="s">
        <v>65</v>
      </c>
      <c r="G59" s="43" t="s">
        <v>116</v>
      </c>
      <c r="H59" s="43" t="s">
        <v>136</v>
      </c>
      <c r="I59" s="53">
        <f t="shared" si="4"/>
        <v>0</v>
      </c>
      <c r="J59" s="53"/>
      <c r="K59" s="53"/>
      <c r="L59" s="53"/>
    </row>
    <row r="60" spans="1:12" s="1" customFormat="1" ht="73.5" customHeight="1" hidden="1">
      <c r="A60" s="30"/>
      <c r="B60" s="30"/>
      <c r="C60" s="22" t="s">
        <v>106</v>
      </c>
      <c r="D60" s="22" t="s">
        <v>107</v>
      </c>
      <c r="E60" s="22"/>
      <c r="F60" s="20" t="s">
        <v>108</v>
      </c>
      <c r="G60" s="43" t="s">
        <v>116</v>
      </c>
      <c r="H60" s="43" t="s">
        <v>136</v>
      </c>
      <c r="I60" s="52">
        <f>I61+I62+I64</f>
        <v>0</v>
      </c>
      <c r="J60" s="52">
        <f>J61+J62+J64</f>
        <v>0</v>
      </c>
      <c r="K60" s="52">
        <f>K61+K62+K64</f>
        <v>0</v>
      </c>
      <c r="L60" s="52">
        <f>L61+L62+L64</f>
        <v>0</v>
      </c>
    </row>
    <row r="61" spans="1:12" s="8" customFormat="1" ht="79.5" customHeight="1" hidden="1">
      <c r="A61" s="32"/>
      <c r="B61" s="32"/>
      <c r="C61" s="22" t="s">
        <v>85</v>
      </c>
      <c r="D61" s="29" t="s">
        <v>27</v>
      </c>
      <c r="E61" s="29" t="s">
        <v>15</v>
      </c>
      <c r="F61" s="20" t="s">
        <v>94</v>
      </c>
      <c r="G61" s="43" t="s">
        <v>116</v>
      </c>
      <c r="H61" s="43" t="s">
        <v>136</v>
      </c>
      <c r="I61" s="53">
        <f aca="true" t="shared" si="5" ref="I61:I66">SUM(J61:K61)</f>
        <v>0</v>
      </c>
      <c r="J61" s="53"/>
      <c r="K61" s="53"/>
      <c r="L61" s="53"/>
    </row>
    <row r="62" spans="1:12" s="8" customFormat="1" ht="63" customHeight="1" hidden="1">
      <c r="A62" s="15" t="s">
        <v>35</v>
      </c>
      <c r="B62" s="15" t="s">
        <v>36</v>
      </c>
      <c r="C62" s="29" t="s">
        <v>66</v>
      </c>
      <c r="D62" s="29" t="s">
        <v>67</v>
      </c>
      <c r="E62" s="29"/>
      <c r="F62" s="20" t="s">
        <v>68</v>
      </c>
      <c r="G62" s="43" t="s">
        <v>116</v>
      </c>
      <c r="H62" s="43" t="s">
        <v>136</v>
      </c>
      <c r="I62" s="53">
        <f t="shared" si="5"/>
        <v>0</v>
      </c>
      <c r="J62" s="53">
        <f>J63</f>
        <v>0</v>
      </c>
      <c r="K62" s="53"/>
      <c r="L62" s="53"/>
    </row>
    <row r="63" spans="1:12" s="1" customFormat="1" ht="62.25" customHeight="1" hidden="1">
      <c r="A63" s="12" t="s">
        <v>37</v>
      </c>
      <c r="B63" s="12" t="s">
        <v>38</v>
      </c>
      <c r="C63" s="19" t="s">
        <v>69</v>
      </c>
      <c r="D63" s="19" t="s">
        <v>70</v>
      </c>
      <c r="E63" s="19" t="s">
        <v>15</v>
      </c>
      <c r="F63" s="40" t="s">
        <v>71</v>
      </c>
      <c r="G63" s="38" t="s">
        <v>116</v>
      </c>
      <c r="H63" s="38" t="s">
        <v>136</v>
      </c>
      <c r="I63" s="50">
        <f t="shared" si="5"/>
        <v>0</v>
      </c>
      <c r="J63" s="51"/>
      <c r="K63" s="51"/>
      <c r="L63" s="51"/>
    </row>
    <row r="64" spans="1:12" s="8" customFormat="1" ht="63.75" customHeight="1" hidden="1">
      <c r="A64" s="15" t="s">
        <v>39</v>
      </c>
      <c r="B64" s="15" t="s">
        <v>40</v>
      </c>
      <c r="C64" s="29" t="s">
        <v>72</v>
      </c>
      <c r="D64" s="29" t="s">
        <v>73</v>
      </c>
      <c r="E64" s="29"/>
      <c r="F64" s="20" t="s">
        <v>41</v>
      </c>
      <c r="G64" s="38" t="s">
        <v>116</v>
      </c>
      <c r="H64" s="38" t="s">
        <v>136</v>
      </c>
      <c r="I64" s="53">
        <f t="shared" si="5"/>
        <v>0</v>
      </c>
      <c r="J64" s="52">
        <f>J65</f>
        <v>0</v>
      </c>
      <c r="K64" s="52"/>
      <c r="L64" s="52"/>
    </row>
    <row r="65" spans="1:12" s="1" customFormat="1" ht="63.75" customHeight="1" hidden="1">
      <c r="A65" s="12" t="s">
        <v>42</v>
      </c>
      <c r="B65" s="12" t="s">
        <v>43</v>
      </c>
      <c r="C65" s="19" t="s">
        <v>74</v>
      </c>
      <c r="D65" s="19" t="s">
        <v>75</v>
      </c>
      <c r="E65" s="19" t="s">
        <v>34</v>
      </c>
      <c r="F65" s="40" t="s">
        <v>76</v>
      </c>
      <c r="G65" s="38" t="s">
        <v>116</v>
      </c>
      <c r="H65" s="38" t="s">
        <v>136</v>
      </c>
      <c r="I65" s="50">
        <f t="shared" si="5"/>
        <v>0</v>
      </c>
      <c r="J65" s="51"/>
      <c r="K65" s="51"/>
      <c r="L65" s="51"/>
    </row>
    <row r="66" spans="1:12" s="8" customFormat="1" ht="82.5" customHeight="1" hidden="1">
      <c r="A66" s="15" t="s">
        <v>20</v>
      </c>
      <c r="B66" s="15" t="s">
        <v>21</v>
      </c>
      <c r="C66" s="29" t="s">
        <v>77</v>
      </c>
      <c r="D66" s="29" t="s">
        <v>78</v>
      </c>
      <c r="E66" s="29" t="s">
        <v>22</v>
      </c>
      <c r="F66" s="20" t="s">
        <v>7</v>
      </c>
      <c r="G66" s="43" t="s">
        <v>126</v>
      </c>
      <c r="H66" s="43" t="s">
        <v>127</v>
      </c>
      <c r="I66" s="53">
        <f t="shared" si="5"/>
        <v>0</v>
      </c>
      <c r="J66" s="53"/>
      <c r="K66" s="53"/>
      <c r="L66" s="53"/>
    </row>
    <row r="67" spans="1:12" s="8" customFormat="1" ht="15" hidden="1">
      <c r="A67" s="15" t="s">
        <v>44</v>
      </c>
      <c r="B67" s="15" t="s">
        <v>24</v>
      </c>
      <c r="C67" s="29" t="s">
        <v>79</v>
      </c>
      <c r="D67" s="29" t="s">
        <v>21</v>
      </c>
      <c r="E67" s="29"/>
      <c r="F67" s="20" t="s">
        <v>52</v>
      </c>
      <c r="G67" s="43"/>
      <c r="H67" s="43"/>
      <c r="I67" s="53">
        <f>SUM(I68+I69)</f>
        <v>0</v>
      </c>
      <c r="J67" s="53">
        <f>SUM(J68+J69)</f>
        <v>0</v>
      </c>
      <c r="K67" s="53">
        <f>SUM(K68+K69)</f>
        <v>0</v>
      </c>
      <c r="L67" s="53">
        <f>SUM(L68+L69)</f>
        <v>0</v>
      </c>
    </row>
    <row r="68" spans="1:12" s="5" customFormat="1" ht="64.5" customHeight="1" hidden="1">
      <c r="A68" s="12" t="s">
        <v>30</v>
      </c>
      <c r="B68" s="13">
        <v>8600</v>
      </c>
      <c r="C68" s="19" t="s">
        <v>95</v>
      </c>
      <c r="D68" s="19" t="s">
        <v>49</v>
      </c>
      <c r="E68" s="19" t="s">
        <v>25</v>
      </c>
      <c r="F68" s="40" t="s">
        <v>80</v>
      </c>
      <c r="G68" s="38" t="s">
        <v>117</v>
      </c>
      <c r="H68" s="38" t="s">
        <v>164</v>
      </c>
      <c r="I68" s="51">
        <f>SUM(J68:K68)</f>
        <v>0</v>
      </c>
      <c r="J68" s="51"/>
      <c r="K68" s="51"/>
      <c r="L68" s="51"/>
    </row>
    <row r="69" spans="1:12" s="5" customFormat="1" ht="13.5" customHeight="1" hidden="1">
      <c r="A69" s="17"/>
      <c r="B69" s="18"/>
      <c r="C69" s="19" t="s">
        <v>95</v>
      </c>
      <c r="D69" s="19" t="s">
        <v>49</v>
      </c>
      <c r="E69" s="19" t="s">
        <v>25</v>
      </c>
      <c r="F69" s="40" t="s">
        <v>80</v>
      </c>
      <c r="G69" s="38" t="s">
        <v>166</v>
      </c>
      <c r="H69" s="38" t="s">
        <v>165</v>
      </c>
      <c r="I69" s="51">
        <f>SUM(J69:K69)</f>
        <v>0</v>
      </c>
      <c r="J69" s="51"/>
      <c r="K69" s="51"/>
      <c r="L69" s="51"/>
    </row>
    <row r="70" spans="1:12" s="5" customFormat="1" ht="33" customHeight="1" hidden="1">
      <c r="A70" s="17"/>
      <c r="B70" s="18"/>
      <c r="C70" s="19" t="s">
        <v>167</v>
      </c>
      <c r="D70" s="19"/>
      <c r="E70" s="19"/>
      <c r="F70" s="40" t="s">
        <v>168</v>
      </c>
      <c r="G70" s="38"/>
      <c r="H70" s="38"/>
      <c r="I70" s="59">
        <f>SUM(I71)</f>
        <v>0</v>
      </c>
      <c r="J70" s="59">
        <f>SUM(J71)</f>
        <v>0</v>
      </c>
      <c r="K70" s="59">
        <f>SUM(K71)</f>
        <v>0</v>
      </c>
      <c r="L70" s="59">
        <f>SUM(L71)</f>
        <v>0</v>
      </c>
    </row>
    <row r="71" spans="1:12" s="5" customFormat="1" ht="21" customHeight="1" hidden="1">
      <c r="A71" s="17"/>
      <c r="B71" s="18"/>
      <c r="C71" s="19" t="s">
        <v>169</v>
      </c>
      <c r="D71" s="19" t="s">
        <v>104</v>
      </c>
      <c r="E71" s="19"/>
      <c r="F71" s="40" t="s">
        <v>105</v>
      </c>
      <c r="G71" s="38"/>
      <c r="H71" s="38"/>
      <c r="I71" s="59">
        <f>SUM(I73)</f>
        <v>0</v>
      </c>
      <c r="J71" s="59">
        <f>SUM(J73)</f>
        <v>0</v>
      </c>
      <c r="K71" s="59">
        <f>SUM(K73)</f>
        <v>0</v>
      </c>
      <c r="L71" s="59">
        <f>SUM(L73)</f>
        <v>0</v>
      </c>
    </row>
    <row r="72" spans="1:12" s="5" customFormat="1" ht="65.25" customHeight="1" hidden="1">
      <c r="A72" s="17"/>
      <c r="B72" s="18"/>
      <c r="C72" s="29" t="s">
        <v>171</v>
      </c>
      <c r="D72" s="29" t="s">
        <v>107</v>
      </c>
      <c r="E72" s="29"/>
      <c r="F72" s="20" t="s">
        <v>108</v>
      </c>
      <c r="G72" s="43"/>
      <c r="H72" s="43"/>
      <c r="I72" s="59">
        <f>SUM(I73)</f>
        <v>0</v>
      </c>
      <c r="J72" s="59">
        <f>SUM(J73)</f>
        <v>0</v>
      </c>
      <c r="K72" s="59">
        <f>SUM(K73)</f>
        <v>0</v>
      </c>
      <c r="L72" s="59">
        <f>SUM(L73)</f>
        <v>0</v>
      </c>
    </row>
    <row r="73" spans="1:12" s="5" customFormat="1" ht="78.75" customHeight="1" hidden="1">
      <c r="A73" s="17"/>
      <c r="B73" s="18"/>
      <c r="C73" s="29" t="s">
        <v>170</v>
      </c>
      <c r="D73" s="29" t="s">
        <v>56</v>
      </c>
      <c r="E73" s="29" t="s">
        <v>28</v>
      </c>
      <c r="F73" s="20" t="s">
        <v>29</v>
      </c>
      <c r="G73" s="43" t="s">
        <v>190</v>
      </c>
      <c r="H73" s="43" t="s">
        <v>165</v>
      </c>
      <c r="I73" s="60">
        <f>SUM(J73:K73)</f>
        <v>0</v>
      </c>
      <c r="J73" s="61"/>
      <c r="K73" s="59"/>
      <c r="L73" s="59"/>
    </row>
    <row r="74" spans="1:12" s="5" customFormat="1" ht="63" customHeight="1" hidden="1">
      <c r="A74" s="17"/>
      <c r="B74" s="18"/>
      <c r="C74" s="19"/>
      <c r="D74" s="19"/>
      <c r="E74" s="19"/>
      <c r="F74" s="40"/>
      <c r="G74" s="38"/>
      <c r="H74" s="38"/>
      <c r="I74" s="59"/>
      <c r="J74" s="59"/>
      <c r="K74" s="59"/>
      <c r="L74" s="59"/>
    </row>
    <row r="75" spans="1:12" s="5" customFormat="1" ht="63" customHeight="1" hidden="1">
      <c r="A75" s="17"/>
      <c r="B75" s="18"/>
      <c r="C75" s="19"/>
      <c r="D75" s="19"/>
      <c r="E75" s="19"/>
      <c r="F75" s="40"/>
      <c r="G75" s="38"/>
      <c r="H75" s="38"/>
      <c r="I75" s="59"/>
      <c r="J75" s="59"/>
      <c r="K75" s="59"/>
      <c r="L75" s="59"/>
    </row>
    <row r="76" spans="1:12" s="5" customFormat="1" ht="30.75" hidden="1">
      <c r="A76" s="17"/>
      <c r="B76" s="18"/>
      <c r="C76" s="19" t="s">
        <v>145</v>
      </c>
      <c r="D76" s="19"/>
      <c r="E76" s="19"/>
      <c r="F76" s="40" t="s">
        <v>146</v>
      </c>
      <c r="G76" s="38"/>
      <c r="H76" s="38"/>
      <c r="I76" s="59">
        <f aca="true" t="shared" si="6" ref="I76:L77">SUM(I77)</f>
        <v>0</v>
      </c>
      <c r="J76" s="59">
        <f t="shared" si="6"/>
        <v>0</v>
      </c>
      <c r="K76" s="59">
        <f t="shared" si="6"/>
        <v>0</v>
      </c>
      <c r="L76" s="59">
        <f t="shared" si="6"/>
        <v>0</v>
      </c>
    </row>
    <row r="77" spans="1:12" s="5" customFormat="1" ht="30.75" hidden="1">
      <c r="A77" s="17"/>
      <c r="B77" s="18"/>
      <c r="C77" s="19" t="s">
        <v>147</v>
      </c>
      <c r="D77" s="19"/>
      <c r="E77" s="19"/>
      <c r="F77" s="40" t="s">
        <v>146</v>
      </c>
      <c r="G77" s="38"/>
      <c r="H77" s="38"/>
      <c r="I77" s="59">
        <f t="shared" si="6"/>
        <v>0</v>
      </c>
      <c r="J77" s="59">
        <f t="shared" si="6"/>
        <v>0</v>
      </c>
      <c r="K77" s="59">
        <f t="shared" si="6"/>
        <v>0</v>
      </c>
      <c r="L77" s="59">
        <f t="shared" si="6"/>
        <v>0</v>
      </c>
    </row>
    <row r="78" spans="1:12" s="5" customFormat="1" ht="16.5" customHeight="1" hidden="1">
      <c r="A78" s="17"/>
      <c r="B78" s="18"/>
      <c r="C78" s="19" t="s">
        <v>149</v>
      </c>
      <c r="D78" s="19" t="s">
        <v>139</v>
      </c>
      <c r="E78" s="19"/>
      <c r="F78" s="40" t="s">
        <v>140</v>
      </c>
      <c r="G78" s="38"/>
      <c r="H78" s="38"/>
      <c r="I78" s="59">
        <f>SUM(I79+I80)</f>
        <v>0</v>
      </c>
      <c r="J78" s="59">
        <f>SUM(J79+J80)</f>
        <v>0</v>
      </c>
      <c r="K78" s="59">
        <f>SUM(K79+K80)</f>
        <v>0</v>
      </c>
      <c r="L78" s="59">
        <f>SUM(L79+L80)</f>
        <v>0</v>
      </c>
    </row>
    <row r="79" spans="1:12" s="5" customFormat="1" ht="31.5" customHeight="1" hidden="1">
      <c r="A79" s="17"/>
      <c r="B79" s="18"/>
      <c r="C79" s="54">
        <v>3719770</v>
      </c>
      <c r="D79" s="54">
        <v>9770</v>
      </c>
      <c r="E79" s="19" t="s">
        <v>51</v>
      </c>
      <c r="F79" s="55" t="s">
        <v>150</v>
      </c>
      <c r="G79" s="38" t="s">
        <v>116</v>
      </c>
      <c r="H79" s="38" t="s">
        <v>136</v>
      </c>
      <c r="I79" s="59">
        <f>SUM(J79:K79)</f>
        <v>0</v>
      </c>
      <c r="J79" s="62"/>
      <c r="K79" s="63"/>
      <c r="L79" s="63"/>
    </row>
    <row r="80" spans="1:12" s="5" customFormat="1" ht="30.75" customHeight="1" hidden="1">
      <c r="A80" s="17"/>
      <c r="B80" s="18"/>
      <c r="C80" s="19" t="s">
        <v>148</v>
      </c>
      <c r="D80" s="19" t="s">
        <v>141</v>
      </c>
      <c r="E80" s="19" t="s">
        <v>51</v>
      </c>
      <c r="F80" s="40" t="s">
        <v>142</v>
      </c>
      <c r="G80" s="38" t="s">
        <v>138</v>
      </c>
      <c r="H80" s="38" t="s">
        <v>137</v>
      </c>
      <c r="I80" s="59">
        <f>SUM(J80:K80)</f>
        <v>0</v>
      </c>
      <c r="J80" s="59"/>
      <c r="K80" s="59"/>
      <c r="L80" s="59"/>
    </row>
    <row r="81" spans="1:12" s="1" customFormat="1" ht="21.75" customHeight="1">
      <c r="A81" s="33"/>
      <c r="B81" s="33"/>
      <c r="C81" s="67" t="s">
        <v>1</v>
      </c>
      <c r="D81" s="67" t="s">
        <v>1</v>
      </c>
      <c r="E81" s="67" t="s">
        <v>1</v>
      </c>
      <c r="F81" s="68" t="s">
        <v>134</v>
      </c>
      <c r="G81" s="67" t="s">
        <v>1</v>
      </c>
      <c r="H81" s="67" t="s">
        <v>1</v>
      </c>
      <c r="I81" s="59">
        <f>I13+I21+I37+I50+I70+I76</f>
        <v>6511.09</v>
      </c>
      <c r="J81" s="59">
        <f>J13+J21+J37+J50+J70+J76</f>
        <v>6511.09</v>
      </c>
      <c r="K81" s="59">
        <f>K13+K21+K37+K50+K70+K76</f>
        <v>0</v>
      </c>
      <c r="L81" s="59">
        <f>L13+L21+L37+L50+L70+L76</f>
        <v>0</v>
      </c>
    </row>
    <row r="84" spans="1:9" s="5" customFormat="1" ht="18">
      <c r="A84" s="10"/>
      <c r="B84" s="16"/>
      <c r="C84" s="6"/>
      <c r="D84" s="6"/>
      <c r="E84" s="6"/>
      <c r="F84" s="6"/>
      <c r="G84" s="6"/>
      <c r="H84" s="6"/>
      <c r="I84" s="6"/>
    </row>
    <row r="85" spans="1:9" s="5" customFormat="1" ht="18">
      <c r="A85" s="10"/>
      <c r="B85" s="16"/>
      <c r="C85" s="6" t="s">
        <v>194</v>
      </c>
      <c r="D85" s="6"/>
      <c r="E85" s="6"/>
      <c r="F85" s="6"/>
      <c r="G85" s="9"/>
      <c r="H85" s="9"/>
      <c r="I85" s="9" t="s">
        <v>197</v>
      </c>
    </row>
    <row r="86" ht="18">
      <c r="C86" s="6"/>
    </row>
  </sheetData>
  <sheetProtection/>
  <mergeCells count="16">
    <mergeCell ref="I2:L2"/>
    <mergeCell ref="I4:L4"/>
    <mergeCell ref="I1:L1"/>
    <mergeCell ref="C10:C11"/>
    <mergeCell ref="D10:D11"/>
    <mergeCell ref="E10:E11"/>
    <mergeCell ref="F10:F11"/>
    <mergeCell ref="G10:G11"/>
    <mergeCell ref="I3:L3"/>
    <mergeCell ref="C6:L6"/>
    <mergeCell ref="H10:H11"/>
    <mergeCell ref="I10:I11"/>
    <mergeCell ref="J10:J11"/>
    <mergeCell ref="C7:L7"/>
    <mergeCell ref="C8:L8"/>
    <mergeCell ref="K10:L10"/>
  </mergeCells>
  <printOptions/>
  <pageMargins left="0.31496062992125984" right="0.1968503937007874" top="0.2362204724409449" bottom="0" header="0.2362204724409449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2023-03-20T14:11:03Z</cp:lastPrinted>
  <dcterms:created xsi:type="dcterms:W3CDTF">1996-10-08T23:32:33Z</dcterms:created>
  <dcterms:modified xsi:type="dcterms:W3CDTF">2023-03-20T14:11:49Z</dcterms:modified>
  <cp:category/>
  <cp:version/>
  <cp:contentType/>
  <cp:contentStatus/>
</cp:coreProperties>
</file>