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11100" windowHeight="6348" activeTab="0"/>
  </bookViews>
  <sheets>
    <sheet name="додаток 1" sheetId="1" r:id="rId1"/>
  </sheets>
  <definedNames>
    <definedName name="_xlnm.Print_Titles" localSheetId="0">'додаток 1'!$9:$11</definedName>
  </definedNames>
  <calcPr fullCalcOnLoad="1"/>
</workbook>
</file>

<file path=xl/sharedStrings.xml><?xml version="1.0" encoding="utf-8"?>
<sst xmlns="http://schemas.openxmlformats.org/spreadsheetml/2006/main" count="34" uniqueCount="33">
  <si>
    <t>Неподаткові надходження</t>
  </si>
  <si>
    <t>Код</t>
  </si>
  <si>
    <t>Офіційні трансферти</t>
  </si>
  <si>
    <t>Від органів державного управління</t>
  </si>
  <si>
    <t>Додаток 1</t>
  </si>
  <si>
    <t>Спеціальний фонд</t>
  </si>
  <si>
    <t>Загальний фонд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</si>
  <si>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</si>
  <si>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</si>
  <si>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Адміністративні збори та платежі, доходи від некомерційної господарської діяльності </t>
  </si>
  <si>
    <t>Доходи від власності та підприємницької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</si>
  <si>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</si>
  <si>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</si>
  <si>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</si>
  <si>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Субвенції з місцевих бюджетів іншим місцевим бюджетам</t>
  </si>
  <si>
    <t>Субвенції з державного бюджету місцевим бюджетам</t>
  </si>
  <si>
    <t>Найменування згідно з Класифікацією доходів бюджету</t>
  </si>
  <si>
    <t>Усього</t>
  </si>
  <si>
    <t>у тому числі бюджет розвитку</t>
  </si>
  <si>
    <t>(код бюджету)</t>
  </si>
  <si>
    <t>усього</t>
  </si>
  <si>
    <t>Усього доходів (без урахування міжбюджетних трансфертів)</t>
  </si>
  <si>
    <t>Х</t>
  </si>
  <si>
    <t>Разом доходів</t>
  </si>
  <si>
    <t xml:space="preserve">Інші субвенції з місцевого бюджету </t>
  </si>
  <si>
    <t>Адміністративні штрафи та інші санкції </t>
  </si>
  <si>
    <t>Інші надходження</t>
  </si>
  <si>
    <t>Зміни доходів районного бюджету на 2023 рік</t>
  </si>
  <si>
    <t>(грн)</t>
  </si>
  <si>
    <t xml:space="preserve">Заступник голови районної ради </t>
  </si>
  <si>
    <t>Оксана ЦИМБАЛ</t>
  </si>
  <si>
    <t xml:space="preserve">до рішення  чотирнадцятої сесії районної ради восьмого скликання </t>
  </si>
  <si>
    <t>"Про внесення змін до показників районного бюджету Лубенського району на 2023 рік" від 22 березня 2023 року № 207-XIV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</si>
</sst>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#,##0.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52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sz val="12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sz val="12"/>
      <name val="Times New Roman"/>
      <family val="1"/>
    </font>
    <font>
      <i/>
      <sz val="11"/>
      <name val="Times New Roman"/>
      <family val="1"/>
    </font>
    <font>
      <u val="single"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 readingOrder="1"/>
    </xf>
    <xf numFmtId="0" fontId="6" fillId="0" borderId="10" xfId="0" applyFont="1" applyFill="1" applyBorder="1" applyAlignment="1">
      <alignment horizontal="left" vertical="top" wrapText="1" readingOrder="1"/>
    </xf>
    <xf numFmtId="0" fontId="6" fillId="0" borderId="10" xfId="0" applyNumberFormat="1" applyFont="1" applyFill="1" applyBorder="1" applyAlignment="1">
      <alignment horizontal="left" vertical="top" wrapText="1" readingOrder="1"/>
    </xf>
    <xf numFmtId="3" fontId="3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 readingOrder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 readingOrder="1"/>
    </xf>
    <xf numFmtId="0" fontId="3" fillId="0" borderId="0" xfId="0" applyFont="1" applyAlignment="1">
      <alignment/>
    </xf>
    <xf numFmtId="0" fontId="9" fillId="33" borderId="0" xfId="0" applyFont="1" applyFill="1" applyAlignment="1">
      <alignment horizontal="right"/>
    </xf>
    <xf numFmtId="0" fontId="10" fillId="0" borderId="10" xfId="0" applyFont="1" applyFill="1" applyBorder="1" applyAlignment="1">
      <alignment horizontal="left" vertical="top" wrapText="1" readingOrder="1"/>
    </xf>
    <xf numFmtId="1" fontId="7" fillId="0" borderId="10" xfId="0" applyNumberFormat="1" applyFont="1" applyBorder="1" applyAlignment="1">
      <alignment horizontal="center" vertical="top" wrapText="1"/>
    </xf>
    <xf numFmtId="0" fontId="51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 readingOrder="1"/>
    </xf>
    <xf numFmtId="0" fontId="3" fillId="0" borderId="10" xfId="0" applyFont="1" applyBorder="1" applyAlignment="1">
      <alignment horizontal="left" vertical="top" wrapText="1" readingOrder="1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 readingOrder="1"/>
    </xf>
    <xf numFmtId="4" fontId="4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120" zoomScaleNormal="120" zoomScalePageLayoutView="0" workbookViewId="0" topLeftCell="A3">
      <selection activeCell="A6" sqref="A6:F6"/>
    </sheetView>
  </sheetViews>
  <sheetFormatPr defaultColWidth="9.125" defaultRowHeight="12.75"/>
  <cols>
    <col min="1" max="1" width="13.50390625" style="1" customWidth="1"/>
    <col min="2" max="2" width="66.375" style="1" customWidth="1"/>
    <col min="3" max="3" width="15.375" style="1" customWidth="1"/>
    <col min="4" max="4" width="15.125" style="1" customWidth="1"/>
    <col min="5" max="5" width="12.00390625" style="1" customWidth="1"/>
    <col min="6" max="6" width="15.875" style="1" customWidth="1"/>
    <col min="7" max="7" width="12.125" style="1" customWidth="1"/>
    <col min="8" max="16384" width="9.125" style="1" customWidth="1"/>
  </cols>
  <sheetData>
    <row r="1" spans="4:8" ht="12.75">
      <c r="D1" s="31" t="s">
        <v>4</v>
      </c>
      <c r="F1" s="3"/>
      <c r="H1" s="2"/>
    </row>
    <row r="2" spans="4:8" ht="12.75">
      <c r="D2" s="31" t="s">
        <v>31</v>
      </c>
      <c r="F2" s="3"/>
      <c r="H2" s="2"/>
    </row>
    <row r="3" spans="4:8" ht="36" customHeight="1">
      <c r="D3" s="42" t="s">
        <v>32</v>
      </c>
      <c r="E3" s="42"/>
      <c r="F3" s="42"/>
      <c r="G3" s="42"/>
      <c r="H3" s="2"/>
    </row>
    <row r="4" spans="3:8" ht="12.75" customHeight="1">
      <c r="C4" s="3"/>
      <c r="D4" s="3"/>
      <c r="E4" s="3"/>
      <c r="F4" s="3"/>
      <c r="H4" s="2"/>
    </row>
    <row r="5" spans="1:6" ht="17.25" customHeight="1">
      <c r="A5" s="44" t="s">
        <v>27</v>
      </c>
      <c r="B5" s="44"/>
      <c r="C5" s="44"/>
      <c r="D5" s="44"/>
      <c r="E5" s="44"/>
      <c r="F5" s="44"/>
    </row>
    <row r="6" spans="1:6" ht="17.25" customHeight="1">
      <c r="A6" s="45">
        <v>16312200000</v>
      </c>
      <c r="B6" s="45"/>
      <c r="C6" s="45"/>
      <c r="D6" s="45"/>
      <c r="E6" s="45"/>
      <c r="F6" s="45"/>
    </row>
    <row r="7" spans="1:6" ht="17.25" customHeight="1">
      <c r="A7" s="46" t="s">
        <v>19</v>
      </c>
      <c r="B7" s="46"/>
      <c r="C7" s="46"/>
      <c r="D7" s="46"/>
      <c r="E7" s="46"/>
      <c r="F7" s="46"/>
    </row>
    <row r="8" spans="5:6" ht="15" customHeight="1">
      <c r="E8" s="3"/>
      <c r="F8" s="16" t="s">
        <v>28</v>
      </c>
    </row>
    <row r="9" spans="1:6" ht="18" customHeight="1">
      <c r="A9" s="43" t="s">
        <v>1</v>
      </c>
      <c r="B9" s="43" t="s">
        <v>16</v>
      </c>
      <c r="C9" s="43" t="s">
        <v>17</v>
      </c>
      <c r="D9" s="43" t="s">
        <v>6</v>
      </c>
      <c r="E9" s="43" t="s">
        <v>5</v>
      </c>
      <c r="F9" s="43"/>
    </row>
    <row r="10" spans="1:6" ht="54.75" customHeight="1">
      <c r="A10" s="43"/>
      <c r="B10" s="43"/>
      <c r="C10" s="43"/>
      <c r="D10" s="43"/>
      <c r="E10" s="27" t="s">
        <v>20</v>
      </c>
      <c r="F10" s="27" t="s">
        <v>18</v>
      </c>
    </row>
    <row r="11" spans="1:6" ht="18" customHeight="1">
      <c r="A11" s="32">
        <v>1</v>
      </c>
      <c r="B11" s="33">
        <v>2</v>
      </c>
      <c r="C11" s="32">
        <v>3</v>
      </c>
      <c r="D11" s="32">
        <v>4</v>
      </c>
      <c r="E11" s="32">
        <v>5</v>
      </c>
      <c r="F11" s="32">
        <v>6</v>
      </c>
    </row>
    <row r="12" spans="1:6" s="6" customFormat="1" ht="15">
      <c r="A12" s="28">
        <v>20000000</v>
      </c>
      <c r="B12" s="29" t="s">
        <v>0</v>
      </c>
      <c r="C12" s="35">
        <f aca="true" t="shared" si="0" ref="C12:C28">D12+E12</f>
        <v>6511.09</v>
      </c>
      <c r="D12" s="35">
        <f>SUM(D13+D16)</f>
        <v>6511.09</v>
      </c>
      <c r="E12" s="14"/>
      <c r="F12" s="14"/>
    </row>
    <row r="13" spans="1:6" s="6" customFormat="1" ht="15">
      <c r="A13" s="8">
        <v>21000000</v>
      </c>
      <c r="B13" s="12" t="s">
        <v>10</v>
      </c>
      <c r="C13" s="35">
        <f t="shared" si="0"/>
        <v>6511.09</v>
      </c>
      <c r="D13" s="36">
        <f>SUM(D14)</f>
        <v>6511.09</v>
      </c>
      <c r="E13" s="10"/>
      <c r="F13" s="10"/>
    </row>
    <row r="14" spans="1:6" s="6" customFormat="1" ht="15">
      <c r="A14" s="8">
        <v>21080000</v>
      </c>
      <c r="B14" s="12" t="s">
        <v>26</v>
      </c>
      <c r="C14" s="35">
        <f t="shared" si="0"/>
        <v>6511.09</v>
      </c>
      <c r="D14" s="36">
        <f>SUM(D15)</f>
        <v>6511.09</v>
      </c>
      <c r="E14" s="10"/>
      <c r="F14" s="10"/>
    </row>
    <row r="15" spans="1:6" s="6" customFormat="1" ht="15">
      <c r="A15" s="8">
        <v>21081100</v>
      </c>
      <c r="B15" s="12" t="s">
        <v>25</v>
      </c>
      <c r="C15" s="35">
        <f t="shared" si="0"/>
        <v>6511.09</v>
      </c>
      <c r="D15" s="36">
        <v>6511.09</v>
      </c>
      <c r="E15" s="10"/>
      <c r="F15" s="10"/>
    </row>
    <row r="16" spans="1:6" s="7" customFormat="1" ht="27" hidden="1">
      <c r="A16" s="8">
        <v>22000000</v>
      </c>
      <c r="B16" s="11" t="s">
        <v>9</v>
      </c>
      <c r="C16" s="35">
        <f t="shared" si="0"/>
        <v>0</v>
      </c>
      <c r="D16" s="36">
        <f>SUM(D20+D17)</f>
        <v>0</v>
      </c>
      <c r="E16" s="10"/>
      <c r="F16" s="10"/>
    </row>
    <row r="17" spans="1:6" s="7" customFormat="1" ht="15" hidden="1">
      <c r="A17" s="25">
        <v>22010000</v>
      </c>
      <c r="B17" s="21" t="s">
        <v>11</v>
      </c>
      <c r="C17" s="37">
        <f>D17+E17</f>
        <v>0</v>
      </c>
      <c r="D17" s="39">
        <f>SUM(D18+D19)</f>
        <v>0</v>
      </c>
      <c r="E17" s="10"/>
      <c r="F17" s="10"/>
    </row>
    <row r="18" spans="1:6" s="7" customFormat="1" ht="27" hidden="1">
      <c r="A18" s="15">
        <v>22010300</v>
      </c>
      <c r="B18" s="11" t="s">
        <v>12</v>
      </c>
      <c r="C18" s="35">
        <f>D18+E18</f>
        <v>0</v>
      </c>
      <c r="D18" s="36"/>
      <c r="E18" s="10"/>
      <c r="F18" s="10"/>
    </row>
    <row r="19" spans="1:6" s="7" customFormat="1" ht="27" hidden="1">
      <c r="A19" s="15">
        <v>22012600</v>
      </c>
      <c r="B19" s="11" t="s">
        <v>13</v>
      </c>
      <c r="C19" s="35">
        <f>D19+E19</f>
        <v>0</v>
      </c>
      <c r="D19" s="36"/>
      <c r="E19" s="10"/>
      <c r="F19" s="10"/>
    </row>
    <row r="20" spans="1:6" s="7" customFormat="1" ht="27" hidden="1">
      <c r="A20" s="20">
        <v>22080000</v>
      </c>
      <c r="B20" s="24" t="s">
        <v>7</v>
      </c>
      <c r="C20" s="37">
        <f t="shared" si="0"/>
        <v>0</v>
      </c>
      <c r="D20" s="39">
        <f>SUM(D21)</f>
        <v>0</v>
      </c>
      <c r="E20" s="10"/>
      <c r="F20" s="10"/>
    </row>
    <row r="21" spans="1:6" s="7" customFormat="1" ht="27" hidden="1">
      <c r="A21" s="8">
        <v>22080400</v>
      </c>
      <c r="B21" s="12" t="s">
        <v>8</v>
      </c>
      <c r="C21" s="35">
        <f t="shared" si="0"/>
        <v>0</v>
      </c>
      <c r="D21" s="41"/>
      <c r="E21" s="10"/>
      <c r="F21" s="10"/>
    </row>
    <row r="22" spans="1:6" s="7" customFormat="1" ht="24" customHeight="1">
      <c r="A22" s="34" t="s">
        <v>22</v>
      </c>
      <c r="B22" s="40" t="s">
        <v>21</v>
      </c>
      <c r="C22" s="35">
        <f>C12</f>
        <v>6511.09</v>
      </c>
      <c r="D22" s="35">
        <f>D12</f>
        <v>6511.09</v>
      </c>
      <c r="E22" s="14"/>
      <c r="F22" s="14"/>
    </row>
    <row r="23" spans="1:6" s="6" customFormat="1" ht="15">
      <c r="A23" s="28">
        <v>40000000</v>
      </c>
      <c r="B23" s="29" t="s">
        <v>2</v>
      </c>
      <c r="C23" s="35">
        <f t="shared" si="0"/>
        <v>0</v>
      </c>
      <c r="D23" s="35">
        <f>D24</f>
        <v>0</v>
      </c>
      <c r="E23" s="35">
        <f>E24</f>
        <v>0</v>
      </c>
      <c r="F23" s="35">
        <f>F24</f>
        <v>0</v>
      </c>
    </row>
    <row r="24" spans="1:6" s="7" customFormat="1" ht="15" hidden="1">
      <c r="A24" s="18">
        <v>41000000</v>
      </c>
      <c r="B24" s="19" t="s">
        <v>3</v>
      </c>
      <c r="C24" s="35">
        <f t="shared" si="0"/>
        <v>0</v>
      </c>
      <c r="D24" s="36">
        <f>D25+D27</f>
        <v>0</v>
      </c>
      <c r="E24" s="36">
        <f>E25+E27</f>
        <v>0</v>
      </c>
      <c r="F24" s="36">
        <f>F25+F27</f>
        <v>0</v>
      </c>
    </row>
    <row r="25" spans="1:6" s="7" customFormat="1" ht="15" hidden="1">
      <c r="A25" s="20">
        <v>41030000</v>
      </c>
      <c r="B25" s="21" t="s">
        <v>15</v>
      </c>
      <c r="C25" s="37">
        <f t="shared" si="0"/>
        <v>0</v>
      </c>
      <c r="D25" s="37">
        <f>SUM(D26:D26)</f>
        <v>0</v>
      </c>
      <c r="E25" s="37">
        <f>SUM(E26:E26)</f>
        <v>0</v>
      </c>
      <c r="F25" s="37">
        <f>SUM(F26:F26)</f>
        <v>0</v>
      </c>
    </row>
    <row r="26" spans="1:6" s="7" customFormat="1" ht="15" hidden="1">
      <c r="A26" s="8">
        <v>41030600</v>
      </c>
      <c r="B26" s="13"/>
      <c r="C26" s="37"/>
      <c r="D26" s="38"/>
      <c r="E26" s="36"/>
      <c r="F26" s="36"/>
    </row>
    <row r="27" spans="1:6" s="7" customFormat="1" ht="15.75" customHeight="1" hidden="1">
      <c r="A27" s="20">
        <v>41050000</v>
      </c>
      <c r="B27" s="21" t="s">
        <v>14</v>
      </c>
      <c r="C27" s="37">
        <f t="shared" si="0"/>
        <v>0</v>
      </c>
      <c r="D27" s="39">
        <f>SUM(D28:D28)</f>
        <v>0</v>
      </c>
      <c r="E27" s="39">
        <f>SUM(E28:E28)</f>
        <v>0</v>
      </c>
      <c r="F27" s="39">
        <f>SUM(F28:F28)</f>
        <v>0</v>
      </c>
    </row>
    <row r="28" spans="1:6" s="5" customFormat="1" ht="15" customHeight="1" hidden="1">
      <c r="A28" s="8">
        <v>41053900</v>
      </c>
      <c r="B28" s="26" t="s">
        <v>24</v>
      </c>
      <c r="C28" s="35">
        <f t="shared" si="0"/>
        <v>0</v>
      </c>
      <c r="D28" s="38"/>
      <c r="E28" s="38"/>
      <c r="F28" s="38"/>
    </row>
    <row r="29" spans="1:6" s="4" customFormat="1" ht="15" customHeight="1">
      <c r="A29" s="9" t="s">
        <v>22</v>
      </c>
      <c r="B29" s="30" t="s">
        <v>23</v>
      </c>
      <c r="C29" s="35">
        <f>C22+C23</f>
        <v>6511.09</v>
      </c>
      <c r="D29" s="35">
        <f>D22+D23</f>
        <v>6511.09</v>
      </c>
      <c r="E29" s="35">
        <f>E22+E23</f>
        <v>0</v>
      </c>
      <c r="F29" s="35">
        <f>F22+F23</f>
        <v>0</v>
      </c>
    </row>
    <row r="30" spans="3:6" ht="12.75">
      <c r="C30" s="17"/>
      <c r="D30" s="17"/>
      <c r="E30" s="17"/>
      <c r="F30" s="17"/>
    </row>
    <row r="32" spans="1:6" s="4" customFormat="1" ht="15.75" customHeight="1">
      <c r="A32" s="22"/>
      <c r="B32" s="22"/>
      <c r="C32" s="22"/>
      <c r="D32" s="22"/>
      <c r="E32" s="22"/>
      <c r="F32" s="22"/>
    </row>
    <row r="33" spans="1:6" s="4" customFormat="1" ht="15.75" customHeight="1">
      <c r="A33" s="22" t="s">
        <v>29</v>
      </c>
      <c r="B33" s="22"/>
      <c r="C33" s="22" t="s">
        <v>30</v>
      </c>
      <c r="D33" s="22"/>
      <c r="F33" s="23"/>
    </row>
  </sheetData>
  <sheetProtection/>
  <mergeCells count="9">
    <mergeCell ref="D3:G3"/>
    <mergeCell ref="A9:A10"/>
    <mergeCell ref="A5:F5"/>
    <mergeCell ref="E9:F9"/>
    <mergeCell ref="B9:B10"/>
    <mergeCell ref="D9:D10"/>
    <mergeCell ref="C9:C10"/>
    <mergeCell ref="A6:F6"/>
    <mergeCell ref="A7:F7"/>
  </mergeCells>
  <printOptions/>
  <pageMargins left="0.7874015748031497" right="0.1968503937007874" top="0.2362204724409449" bottom="0.15748031496062992" header="0.196850393700787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ASUS</cp:lastModifiedBy>
  <cp:lastPrinted>2023-03-20T14:06:47Z</cp:lastPrinted>
  <dcterms:created xsi:type="dcterms:W3CDTF">2002-01-15T15:46:33Z</dcterms:created>
  <dcterms:modified xsi:type="dcterms:W3CDTF">2023-03-20T14:06:56Z</dcterms:modified>
  <cp:category/>
  <cp:version/>
  <cp:contentType/>
  <cp:contentStatus/>
</cp:coreProperties>
</file>