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<sst xmlns="http://schemas.openxmlformats.org/spreadsheetml/2006/main" count="55" uniqueCount="54">
  <si>
    <t>Податкові надходження</t>
  </si>
  <si>
    <t>Неподаткові надходження</t>
  </si>
  <si>
    <t>Код</t>
  </si>
  <si>
    <t>Власні надходження бюджетних установ</t>
  </si>
  <si>
    <t>Офіційні трансферти</t>
  </si>
  <si>
    <t>Від органів державного управління</t>
  </si>
  <si>
    <t>Додаток 1</t>
  </si>
  <si>
    <t>Субвенції</t>
  </si>
  <si>
    <t>Спеціальний фонд</t>
  </si>
  <si>
    <t>у т.ч. бюджет розвитку</t>
  </si>
  <si>
    <t xml:space="preserve">Дотації </t>
  </si>
  <si>
    <t>Всього доходів</t>
  </si>
  <si>
    <t>Податки на доходи, податки на прибуток, податки на збільшення ринкової вартості</t>
  </si>
  <si>
    <t>Загальний фонд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</si>
  <si>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</si>
  <si>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</si>
  <si>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</si>
  <si>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</si>
  <si>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 xml:space="preserve">виконавчого апарату районної ради 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</si>
  <si>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</si>
  <si>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</si>
  <si>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Адміністративні збори та платежі, доходи від некомерційної господарської діяльності </t>
  </si>
  <si>
    <t>Субвенція з державного бюджету місцевим бюджетам на надання пільг з послуг зв'язку та інших передбачених законодавством пільг, в тому числі компенсації втрати частини доходів у зв"язку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зв`язку з відміною податку з власників транспортних засобів та інших самохідних машин і механізмів та компенсацію за пільговий проїзд окремих категорій громадян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</si>
  <si>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</si>
  <si>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</si>
  <si>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Інші субвенції</t>
  </si>
  <si>
    <t>Доходи від власності та підприємницької діяльності</t>
  </si>
  <si>
    <t>Податок на доходи фізичних осіб, що сплачується фізичними особами за результатами річного декларування</t>
  </si>
  <si>
    <t>Надходження коштів від відшкодування втрат сільськогосподарського і лісогосподарського виробництва</t>
  </si>
  <si>
    <t>Всього</t>
  </si>
  <si>
    <t>Податок та збір на доходи фізичних осіб</t>
  </si>
  <si>
    <t>Базова дотація</t>
  </si>
  <si>
    <t>Стабілізаційна дотація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</si>
  <si>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 та допомоги по догляду за інвалідами І чи ІІ групи внаслідок психічного розладу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</si>
  <si>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</si>
  <si>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</si>
  <si>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додаткові дотації</t>
  </si>
  <si>
    <t>Найменування згідно з класифікацією доходів бюджету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</si>
  <si>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</si>
  <si>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</si>
  <si>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</si>
  <si>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грн.</t>
  </si>
  <si>
    <t>Додаткові дотації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</si>
  <si>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</si>
  <si>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здоров’я</t>
  </si>
  <si>
    <t xml:space="preserve"> </t>
  </si>
  <si>
    <t>Зміна до показників доходів районного бюджету на 2017 рік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</si>
  <si>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</si>
  <si>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</si>
  <si>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В.о. керуючого справами</t>
  </si>
  <si>
    <t>Н.А. Шишова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</si>
  <si>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</si>
  <si>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сьомого скликання від 07 серпня 2017 року</t>
  </si>
  <si>
    <t>до рішення  двадцять другої сесії районної ради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</si>
</sst>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#,##0.0"/>
  </numFmts>
  <fonts count="42">
    <font>
      <sz val="10"/>
      <name val="Arial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14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b/>
      <sz val="14"/>
      <name val="Times New Roman CYR"/>
      <family val="0"/>
    </font>
    <font>
      <sz val="14"/>
      <name val="Times New Roman Cyr"/>
      <family val="0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4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5" borderId="7" applyNumberFormat="0" applyAlignment="0" applyProtection="0"/>
    <xf numFmtId="0" fontId="19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9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6" fillId="3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 readingOrder="1"/>
    </xf>
    <xf numFmtId="3" fontId="7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 readingOrder="1"/>
    </xf>
    <xf numFmtId="3" fontId="8" fillId="0" borderId="10" xfId="0" applyNumberFormat="1" applyFont="1" applyBorder="1" applyAlignment="1">
      <alignment horizontal="center" vertical="top" wrapText="1"/>
    </xf>
    <xf numFmtId="3" fontId="8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 readingOrder="1"/>
    </xf>
    <xf numFmtId="0" fontId="7" fillId="0" borderId="10" xfId="0" applyFont="1" applyBorder="1" applyAlignment="1">
      <alignment horizontal="left" vertical="top" wrapText="1" readingOrder="1"/>
    </xf>
    <xf numFmtId="0" fontId="6" fillId="0" borderId="10" xfId="0" applyFont="1" applyFill="1" applyBorder="1" applyAlignment="1">
      <alignment horizontal="left" vertical="top" wrapText="1" readingOrder="1"/>
    </xf>
    <xf numFmtId="1" fontId="8" fillId="0" borderId="10" xfId="0" applyNumberFormat="1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left" vertical="top" wrapText="1" readingOrder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left" vertical="top" wrapText="1" readingOrder="1"/>
    </xf>
    <xf numFmtId="4" fontId="5" fillId="0" borderId="10" xfId="0" applyNumberFormat="1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 readingOrder="1"/>
    </xf>
    <xf numFmtId="3" fontId="5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6"/>
  <sheetViews>
    <sheetView tabSelected="1" zoomScale="80" zoomScaleNormal="80" zoomScalePageLayoutView="0" workbookViewId="0" topLeftCell="A1">
      <selection activeCell="C4" sqref="C4:F4"/>
    </sheetView>
  </sheetViews>
  <sheetFormatPr defaultColWidth="9.00390625" defaultRowHeight="12.75"/>
  <cols>
    <col min="1" max="1" width="12.75390625" style="1" customWidth="1"/>
    <col min="2" max="2" width="35.875" style="1" customWidth="1"/>
    <col min="3" max="3" width="16.25390625" style="1" bestFit="1" customWidth="1"/>
    <col min="4" max="4" width="16.00390625" style="1" customWidth="1"/>
    <col min="5" max="5" width="15.875" style="1" customWidth="1"/>
    <col min="6" max="6" width="17.625" style="1" customWidth="1"/>
    <col min="7" max="7" width="15.125" style="1" customWidth="1"/>
    <col min="8" max="16384" width="9.125" style="1" customWidth="1"/>
  </cols>
  <sheetData>
    <row r="1" spans="3:8" ht="12.75">
      <c r="C1" s="40" t="s">
        <v>6</v>
      </c>
      <c r="D1" s="40"/>
      <c r="E1" s="40"/>
      <c r="F1" s="40"/>
      <c r="H1" s="2"/>
    </row>
    <row r="2" spans="3:8" ht="12.75">
      <c r="C2" s="40" t="s">
        <v>53</v>
      </c>
      <c r="D2" s="40"/>
      <c r="E2" s="40"/>
      <c r="F2" s="40"/>
      <c r="H2" s="2"/>
    </row>
    <row r="3" spans="3:8" ht="12.75">
      <c r="C3" s="40" t="s">
        <v>52</v>
      </c>
      <c r="D3" s="40"/>
      <c r="E3" s="40"/>
      <c r="F3" s="40"/>
      <c r="H3" s="2"/>
    </row>
    <row r="4" spans="3:8" ht="12.75" customHeight="1">
      <c r="C4" s="40"/>
      <c r="D4" s="40"/>
      <c r="E4" s="40"/>
      <c r="F4" s="40"/>
      <c r="H4" s="2"/>
    </row>
    <row r="5" spans="3:8" ht="12.75" customHeight="1" hidden="1">
      <c r="C5" s="3"/>
      <c r="D5" s="3"/>
      <c r="E5" s="3"/>
      <c r="F5" s="3"/>
      <c r="H5" s="2"/>
    </row>
    <row r="6" spans="1:6" ht="17.25" customHeight="1">
      <c r="A6" s="42" t="s">
        <v>46</v>
      </c>
      <c r="B6" s="42"/>
      <c r="C6" s="42"/>
      <c r="D6" s="42"/>
      <c r="E6" s="42"/>
      <c r="F6" s="42"/>
    </row>
    <row r="7" spans="1:6" ht="15" customHeight="1">
      <c r="A7" s="4"/>
      <c r="B7" s="4"/>
      <c r="C7" s="4"/>
      <c r="D7" s="4"/>
      <c r="E7" s="13"/>
      <c r="F7" s="14" t="s">
        <v>41</v>
      </c>
    </row>
    <row r="8" spans="1:6" ht="25.5" customHeight="1">
      <c r="A8" s="41" t="s">
        <v>2</v>
      </c>
      <c r="B8" s="41" t="s">
        <v>37</v>
      </c>
      <c r="C8" s="41" t="s">
        <v>29</v>
      </c>
      <c r="D8" s="41" t="s">
        <v>13</v>
      </c>
      <c r="E8" s="41" t="s">
        <v>8</v>
      </c>
      <c r="F8" s="41"/>
    </row>
    <row r="9" spans="1:6" ht="54" customHeight="1">
      <c r="A9" s="41"/>
      <c r="B9" s="41"/>
      <c r="C9" s="41"/>
      <c r="D9" s="41"/>
      <c r="E9" s="15" t="s">
        <v>29</v>
      </c>
      <c r="F9" s="15" t="s">
        <v>9</v>
      </c>
    </row>
    <row r="10" spans="1:6" ht="17.25" customHeight="1">
      <c r="A10" s="16">
        <v>1</v>
      </c>
      <c r="B10" s="17">
        <v>2</v>
      </c>
      <c r="C10" s="16">
        <v>3</v>
      </c>
      <c r="D10" s="16">
        <v>4</v>
      </c>
      <c r="E10" s="16">
        <v>5</v>
      </c>
      <c r="F10" s="16">
        <v>6</v>
      </c>
    </row>
    <row r="11" spans="1:6" s="6" customFormat="1" ht="18.75" hidden="1">
      <c r="A11" s="18">
        <v>10000000</v>
      </c>
      <c r="B11" s="19" t="s">
        <v>0</v>
      </c>
      <c r="C11" s="20">
        <f>D11+E11</f>
        <v>0</v>
      </c>
      <c r="D11" s="20">
        <f>SUM(D12)</f>
        <v>0</v>
      </c>
      <c r="E11" s="20"/>
      <c r="F11" s="20"/>
    </row>
    <row r="12" spans="1:6" s="7" customFormat="1" ht="30" customHeight="1" hidden="1">
      <c r="A12" s="21">
        <v>11000000</v>
      </c>
      <c r="B12" s="22" t="s">
        <v>12</v>
      </c>
      <c r="C12" s="23">
        <f aca="true" t="shared" si="0" ref="C12:C48">D12+E12</f>
        <v>0</v>
      </c>
      <c r="D12" s="23"/>
      <c r="E12" s="23"/>
      <c r="F12" s="23"/>
    </row>
    <row r="13" spans="1:6" s="7" customFormat="1" ht="37.5" hidden="1">
      <c r="A13" s="21">
        <v>11010000</v>
      </c>
      <c r="B13" s="22" t="s">
        <v>30</v>
      </c>
      <c r="C13" s="23">
        <f t="shared" si="0"/>
        <v>0</v>
      </c>
      <c r="D13" s="23">
        <f>SUM(D14:D16)</f>
        <v>0</v>
      </c>
      <c r="E13" s="23"/>
      <c r="F13" s="23"/>
    </row>
    <row r="14" spans="1:11" s="7" customFormat="1" ht="93.75" hidden="1">
      <c r="A14" s="21">
        <v>11010100</v>
      </c>
      <c r="B14" s="22" t="s">
        <v>24</v>
      </c>
      <c r="C14" s="23">
        <f t="shared" si="0"/>
        <v>0</v>
      </c>
      <c r="D14" s="24"/>
      <c r="E14" s="23"/>
      <c r="F14" s="23"/>
      <c r="K14" s="7" t="s">
        <v>45</v>
      </c>
    </row>
    <row r="15" spans="1:6" s="7" customFormat="1" ht="44.25" customHeight="1" hidden="1">
      <c r="A15" s="21">
        <v>11010400</v>
      </c>
      <c r="B15" s="25" t="s">
        <v>23</v>
      </c>
      <c r="C15" s="23">
        <f t="shared" si="0"/>
        <v>0</v>
      </c>
      <c r="D15" s="24"/>
      <c r="E15" s="23"/>
      <c r="F15" s="23"/>
    </row>
    <row r="16" spans="1:6" s="7" customFormat="1" ht="42.75" customHeight="1" hidden="1">
      <c r="A16" s="21">
        <v>11010500</v>
      </c>
      <c r="B16" s="25" t="s">
        <v>27</v>
      </c>
      <c r="C16" s="23">
        <f t="shared" si="0"/>
        <v>0</v>
      </c>
      <c r="D16" s="24"/>
      <c r="E16" s="23"/>
      <c r="F16" s="23"/>
    </row>
    <row r="17" spans="1:6" s="6" customFormat="1" ht="16.5" customHeight="1" hidden="1">
      <c r="A17" s="18">
        <v>20000000</v>
      </c>
      <c r="B17" s="26" t="s">
        <v>1</v>
      </c>
      <c r="C17" s="20">
        <f t="shared" si="0"/>
        <v>0</v>
      </c>
      <c r="D17" s="20">
        <f>SUM(D18+D20+D26)</f>
        <v>0</v>
      </c>
      <c r="E17" s="20">
        <f>SUM(E18+E20+E26)</f>
        <v>0</v>
      </c>
      <c r="F17" s="20"/>
    </row>
    <row r="18" spans="1:6" s="6" customFormat="1" ht="15" customHeight="1" hidden="1">
      <c r="A18" s="21">
        <v>21000000</v>
      </c>
      <c r="B18" s="27" t="s">
        <v>26</v>
      </c>
      <c r="C18" s="23">
        <f t="shared" si="0"/>
        <v>0</v>
      </c>
      <c r="D18" s="20"/>
      <c r="E18" s="23">
        <f>SUM(E19)</f>
        <v>0</v>
      </c>
      <c r="F18" s="20"/>
    </row>
    <row r="19" spans="1:6" s="6" customFormat="1" ht="6.75" customHeight="1" hidden="1">
      <c r="A19" s="21">
        <v>21110000</v>
      </c>
      <c r="B19" s="27" t="s">
        <v>28</v>
      </c>
      <c r="C19" s="23">
        <f t="shared" si="0"/>
        <v>0</v>
      </c>
      <c r="D19" s="20"/>
      <c r="E19" s="23"/>
      <c r="F19" s="20"/>
    </row>
    <row r="20" spans="1:6" s="7" customFormat="1" ht="29.25" customHeight="1" hidden="1">
      <c r="A20" s="21">
        <v>22000000</v>
      </c>
      <c r="B20" s="22" t="s">
        <v>21</v>
      </c>
      <c r="C20" s="23">
        <f t="shared" si="0"/>
        <v>0</v>
      </c>
      <c r="D20" s="23">
        <f>SUM(D21+D23)</f>
        <v>0</v>
      </c>
      <c r="E20" s="23"/>
      <c r="F20" s="23"/>
    </row>
    <row r="21" spans="1:6" s="7" customFormat="1" ht="42.75" customHeight="1" hidden="1">
      <c r="A21" s="21">
        <v>22080000</v>
      </c>
      <c r="B21" s="27" t="s">
        <v>19</v>
      </c>
      <c r="C21" s="23">
        <f t="shared" si="0"/>
        <v>0</v>
      </c>
      <c r="D21" s="23">
        <f>SUM(D22)</f>
        <v>0</v>
      </c>
      <c r="E21" s="23"/>
      <c r="F21" s="23"/>
    </row>
    <row r="22" spans="1:6" s="7" customFormat="1" ht="43.5" customHeight="1" hidden="1">
      <c r="A22" s="21">
        <v>22080400</v>
      </c>
      <c r="B22" s="27" t="s">
        <v>20</v>
      </c>
      <c r="C22" s="23">
        <f t="shared" si="0"/>
        <v>0</v>
      </c>
      <c r="D22" s="23"/>
      <c r="E22" s="23"/>
      <c r="F22" s="23"/>
    </row>
    <row r="23" spans="1:6" s="7" customFormat="1" ht="18" customHeight="1" hidden="1">
      <c r="A23" s="28">
        <v>22100000</v>
      </c>
      <c r="B23" s="22" t="s">
        <v>38</v>
      </c>
      <c r="C23" s="23">
        <f t="shared" si="0"/>
        <v>0</v>
      </c>
      <c r="D23" s="23">
        <f>SUM(D24+D25)</f>
        <v>0</v>
      </c>
      <c r="E23" s="23"/>
      <c r="F23" s="23"/>
    </row>
    <row r="24" spans="1:6" s="7" customFormat="1" ht="43.5" customHeight="1" hidden="1">
      <c r="A24" s="28">
        <v>22010300</v>
      </c>
      <c r="B24" s="22" t="s">
        <v>39</v>
      </c>
      <c r="C24" s="23">
        <f t="shared" si="0"/>
        <v>0</v>
      </c>
      <c r="D24" s="23"/>
      <c r="E24" s="23"/>
      <c r="F24" s="23"/>
    </row>
    <row r="25" spans="1:6" s="7" customFormat="1" ht="30" customHeight="1" hidden="1">
      <c r="A25" s="28">
        <v>22012600</v>
      </c>
      <c r="B25" s="22" t="s">
        <v>40</v>
      </c>
      <c r="C25" s="23">
        <f t="shared" si="0"/>
        <v>0</v>
      </c>
      <c r="D25" s="23"/>
      <c r="E25" s="23"/>
      <c r="F25" s="23"/>
    </row>
    <row r="26" spans="1:6" s="7" customFormat="1" ht="37.5" hidden="1">
      <c r="A26" s="21">
        <v>25000000</v>
      </c>
      <c r="B26" s="22" t="s">
        <v>3</v>
      </c>
      <c r="C26" s="23">
        <f t="shared" si="0"/>
        <v>0</v>
      </c>
      <c r="D26" s="23"/>
      <c r="E26" s="23">
        <f>SUM(E27)</f>
        <v>0</v>
      </c>
      <c r="F26" s="23"/>
    </row>
    <row r="27" spans="1:6" s="7" customFormat="1" ht="29.25" customHeight="1" hidden="1">
      <c r="A27" s="21">
        <v>25010000</v>
      </c>
      <c r="B27" s="22" t="s">
        <v>16</v>
      </c>
      <c r="C27" s="23">
        <f t="shared" si="0"/>
        <v>0</v>
      </c>
      <c r="D27" s="23"/>
      <c r="E27" s="23">
        <f>SUM(E28:E28)</f>
        <v>0</v>
      </c>
      <c r="F27" s="23"/>
    </row>
    <row r="28" spans="1:6" s="7" customFormat="1" ht="29.25" customHeight="1" hidden="1">
      <c r="A28" s="21">
        <v>25010100</v>
      </c>
      <c r="B28" s="22" t="s">
        <v>17</v>
      </c>
      <c r="C28" s="23">
        <f t="shared" si="0"/>
        <v>0</v>
      </c>
      <c r="D28" s="23"/>
      <c r="E28" s="24"/>
      <c r="F28" s="23"/>
    </row>
    <row r="29" spans="1:6" s="6" customFormat="1" ht="26.25" customHeight="1">
      <c r="A29" s="18">
        <v>40000000</v>
      </c>
      <c r="B29" s="26" t="s">
        <v>4</v>
      </c>
      <c r="C29" s="29">
        <f t="shared" si="0"/>
        <v>1731668</v>
      </c>
      <c r="D29" s="29">
        <f>D30</f>
        <v>566668</v>
      </c>
      <c r="E29" s="29">
        <f>E30</f>
        <v>1165000</v>
      </c>
      <c r="F29" s="29">
        <f>F30</f>
        <v>1165000</v>
      </c>
    </row>
    <row r="30" spans="1:6" s="7" customFormat="1" ht="44.25" customHeight="1">
      <c r="A30" s="21">
        <v>41000000</v>
      </c>
      <c r="B30" s="22" t="s">
        <v>5</v>
      </c>
      <c r="C30" s="30">
        <f t="shared" si="0"/>
        <v>1731668</v>
      </c>
      <c r="D30" s="30">
        <f>D31+D37</f>
        <v>566668</v>
      </c>
      <c r="E30" s="30">
        <f>E31+E37</f>
        <v>1165000</v>
      </c>
      <c r="F30" s="30">
        <f>F31+F37</f>
        <v>1165000</v>
      </c>
    </row>
    <row r="31" spans="1:6" s="7" customFormat="1" ht="18.75" hidden="1">
      <c r="A31" s="21">
        <v>41020000</v>
      </c>
      <c r="B31" s="22" t="s">
        <v>10</v>
      </c>
      <c r="C31" s="30">
        <f>SUM(C32:C36)</f>
        <v>0</v>
      </c>
      <c r="D31" s="30">
        <f>SUM(D32:D36)</f>
        <v>0</v>
      </c>
      <c r="E31" s="30">
        <f>SUM(E32:E36)</f>
        <v>0</v>
      </c>
      <c r="F31" s="30"/>
    </row>
    <row r="32" spans="1:6" s="7" customFormat="1" ht="15.75" customHeight="1" hidden="1">
      <c r="A32" s="21">
        <v>41020100</v>
      </c>
      <c r="B32" s="22" t="s">
        <v>31</v>
      </c>
      <c r="C32" s="30">
        <f>D32+E32</f>
        <v>0</v>
      </c>
      <c r="D32" s="30"/>
      <c r="E32" s="30"/>
      <c r="F32" s="30"/>
    </row>
    <row r="33" spans="1:6" s="7" customFormat="1" ht="59.25" customHeight="1" hidden="1">
      <c r="A33" s="21">
        <v>41020200</v>
      </c>
      <c r="B33" s="22" t="s">
        <v>44</v>
      </c>
      <c r="C33" s="30">
        <f>D33+E33</f>
        <v>0</v>
      </c>
      <c r="D33" s="30"/>
      <c r="E33" s="30"/>
      <c r="F33" s="30"/>
    </row>
    <row r="34" spans="1:6" s="7" customFormat="1" ht="30" customHeight="1" hidden="1">
      <c r="A34" s="21">
        <v>41020400</v>
      </c>
      <c r="B34" s="22" t="s">
        <v>42</v>
      </c>
      <c r="C34" s="30">
        <f>D34+E34</f>
        <v>0</v>
      </c>
      <c r="D34" s="30"/>
      <c r="E34" s="30"/>
      <c r="F34" s="30"/>
    </row>
    <row r="35" spans="1:6" s="7" customFormat="1" ht="15.75" customHeight="1" hidden="1">
      <c r="A35" s="21">
        <v>41020600</v>
      </c>
      <c r="B35" s="22" t="s">
        <v>32</v>
      </c>
      <c r="C35" s="30">
        <f t="shared" si="0"/>
        <v>0</v>
      </c>
      <c r="D35" s="30"/>
      <c r="E35" s="30"/>
      <c r="F35" s="30"/>
    </row>
    <row r="36" spans="1:6" s="7" customFormat="1" ht="15.75" customHeight="1" hidden="1">
      <c r="A36" s="21">
        <v>41020900</v>
      </c>
      <c r="B36" s="22" t="s">
        <v>36</v>
      </c>
      <c r="C36" s="30">
        <f>D36+E36</f>
        <v>0</v>
      </c>
      <c r="D36" s="30"/>
      <c r="E36" s="30"/>
      <c r="F36" s="30"/>
    </row>
    <row r="37" spans="1:6" s="7" customFormat="1" ht="27" customHeight="1">
      <c r="A37" s="21">
        <v>41030000</v>
      </c>
      <c r="B37" s="22" t="s">
        <v>7</v>
      </c>
      <c r="C37" s="30">
        <f t="shared" si="0"/>
        <v>1731668</v>
      </c>
      <c r="D37" s="30">
        <f>SUM(D38:D48)</f>
        <v>566668</v>
      </c>
      <c r="E37" s="30">
        <f>SUM(E38:E48)</f>
        <v>1165000</v>
      </c>
      <c r="F37" s="30">
        <f>SUM(F38:F48)</f>
        <v>1165000</v>
      </c>
    </row>
    <row r="38" spans="1:6" s="5" customFormat="1" ht="105.75" customHeight="1" hidden="1">
      <c r="A38" s="21">
        <v>41030600</v>
      </c>
      <c r="B38" s="27" t="s">
        <v>33</v>
      </c>
      <c r="C38" s="30">
        <f t="shared" si="0"/>
        <v>0</v>
      </c>
      <c r="D38" s="30"/>
      <c r="E38" s="31"/>
      <c r="F38" s="31"/>
    </row>
    <row r="39" spans="1:6" s="5" customFormat="1" ht="108.75" customHeight="1" hidden="1">
      <c r="A39" s="21">
        <v>41030800</v>
      </c>
      <c r="B39" s="32" t="s">
        <v>15</v>
      </c>
      <c r="C39" s="30">
        <f t="shared" si="0"/>
        <v>0</v>
      </c>
      <c r="D39" s="30"/>
      <c r="E39" s="30"/>
      <c r="F39" s="31"/>
    </row>
    <row r="40" spans="1:6" s="5" customFormat="1" ht="272.25" customHeight="1" hidden="1">
      <c r="A40" s="33">
        <v>41030900</v>
      </c>
      <c r="B40" s="34" t="s">
        <v>22</v>
      </c>
      <c r="C40" s="30">
        <f t="shared" si="0"/>
        <v>0</v>
      </c>
      <c r="D40" s="30"/>
      <c r="E40" s="31"/>
      <c r="F40" s="31"/>
    </row>
    <row r="41" spans="1:6" s="5" customFormat="1" ht="75" customHeight="1" hidden="1">
      <c r="A41" s="21">
        <v>41031000</v>
      </c>
      <c r="B41" s="32" t="s">
        <v>14</v>
      </c>
      <c r="C41" s="30">
        <f t="shared" si="0"/>
        <v>0</v>
      </c>
      <c r="D41" s="35"/>
      <c r="E41" s="35"/>
      <c r="F41" s="35"/>
    </row>
    <row r="42" spans="1:6" s="5" customFormat="1" ht="62.25" customHeight="1" hidden="1">
      <c r="A42" s="21">
        <v>41033600</v>
      </c>
      <c r="B42" s="32" t="s">
        <v>48</v>
      </c>
      <c r="C42" s="30">
        <f t="shared" si="0"/>
        <v>0</v>
      </c>
      <c r="D42" s="35"/>
      <c r="E42" s="35"/>
      <c r="F42" s="35"/>
    </row>
    <row r="43" spans="1:6" s="5" customFormat="1" ht="15" customHeight="1" hidden="1">
      <c r="A43" s="21">
        <v>41033900</v>
      </c>
      <c r="B43" s="32" t="s">
        <v>34</v>
      </c>
      <c r="C43" s="30">
        <f>D43+E43</f>
        <v>0</v>
      </c>
      <c r="D43" s="35"/>
      <c r="E43" s="35"/>
      <c r="F43" s="35"/>
    </row>
    <row r="44" spans="1:6" s="5" customFormat="1" ht="31.5" customHeight="1" hidden="1">
      <c r="A44" s="21">
        <v>41034200</v>
      </c>
      <c r="B44" s="32" t="s">
        <v>35</v>
      </c>
      <c r="C44" s="30">
        <f>D44+E44</f>
        <v>0</v>
      </c>
      <c r="D44" s="35"/>
      <c r="E44" s="35"/>
      <c r="F44" s="35"/>
    </row>
    <row r="45" spans="1:6" s="5" customFormat="1" ht="95.25" customHeight="1">
      <c r="A45" s="21">
        <v>41034500</v>
      </c>
      <c r="B45" s="32" t="s">
        <v>51</v>
      </c>
      <c r="C45" s="36">
        <f>D45+E45</f>
        <v>1100000</v>
      </c>
      <c r="D45" s="37"/>
      <c r="E45" s="37">
        <f>1100000</f>
        <v>1100000</v>
      </c>
      <c r="F45" s="37">
        <f>1100000</f>
        <v>1100000</v>
      </c>
    </row>
    <row r="46" spans="1:6" s="5" customFormat="1" ht="25.5" customHeight="1">
      <c r="A46" s="21">
        <v>41035000</v>
      </c>
      <c r="B46" s="32" t="s">
        <v>25</v>
      </c>
      <c r="C46" s="30">
        <f t="shared" si="0"/>
        <v>631668</v>
      </c>
      <c r="D46" s="35">
        <v>566668</v>
      </c>
      <c r="E46" s="35">
        <v>65000</v>
      </c>
      <c r="F46" s="35">
        <v>65000</v>
      </c>
    </row>
    <row r="47" spans="1:6" s="5" customFormat="1" ht="51" customHeight="1" hidden="1">
      <c r="A47" s="21">
        <v>41035400</v>
      </c>
      <c r="B47" s="32" t="s">
        <v>47</v>
      </c>
      <c r="C47" s="30">
        <f t="shared" si="0"/>
        <v>0</v>
      </c>
      <c r="D47" s="35"/>
      <c r="E47" s="35"/>
      <c r="F47" s="35"/>
    </row>
    <row r="48" spans="1:6" s="5" customFormat="1" ht="164.25" customHeight="1" hidden="1">
      <c r="A48" s="21">
        <v>41035800</v>
      </c>
      <c r="B48" s="25" t="s">
        <v>43</v>
      </c>
      <c r="C48" s="30">
        <f t="shared" si="0"/>
        <v>0</v>
      </c>
      <c r="D48" s="30"/>
      <c r="E48" s="31"/>
      <c r="F48" s="31"/>
    </row>
    <row r="49" spans="1:6" s="4" customFormat="1" ht="23.25" customHeight="1">
      <c r="A49" s="33"/>
      <c r="B49" s="38" t="s">
        <v>11</v>
      </c>
      <c r="C49" s="29">
        <f>D49+E49</f>
        <v>1731668</v>
      </c>
      <c r="D49" s="31">
        <f>SUM(D11+D17+D29)</f>
        <v>566668</v>
      </c>
      <c r="E49" s="31">
        <f>SUM(E11+E17+E29)</f>
        <v>1165000</v>
      </c>
      <c r="F49" s="31">
        <f>SUM(F11+F17+F29)</f>
        <v>1165000</v>
      </c>
    </row>
    <row r="50" spans="1:6" ht="18.75">
      <c r="A50" s="4"/>
      <c r="B50" s="4"/>
      <c r="C50" s="39"/>
      <c r="D50" s="39"/>
      <c r="E50" s="39"/>
      <c r="F50" s="4"/>
    </row>
    <row r="51" spans="1:6" ht="18.75">
      <c r="A51" s="4"/>
      <c r="B51" s="4"/>
      <c r="C51" s="4"/>
      <c r="D51" s="4"/>
      <c r="E51" s="4"/>
      <c r="F51" s="4"/>
    </row>
    <row r="52" spans="1:6" ht="18.75">
      <c r="A52" s="4"/>
      <c r="B52" s="4"/>
      <c r="C52" s="4"/>
      <c r="D52" s="4"/>
      <c r="E52" s="4"/>
      <c r="F52" s="4"/>
    </row>
    <row r="53" s="4" customFormat="1" ht="15.75" customHeight="1">
      <c r="A53" s="4" t="s">
        <v>49</v>
      </c>
    </row>
    <row r="54" spans="1:6" s="4" customFormat="1" ht="15.75" customHeight="1">
      <c r="A54" s="4" t="s">
        <v>18</v>
      </c>
      <c r="E54" s="4" t="s">
        <v>50</v>
      </c>
      <c r="F54" s="8"/>
    </row>
    <row r="57" spans="2:5" ht="15">
      <c r="B57" s="5"/>
      <c r="C57" s="5"/>
      <c r="D57" s="5"/>
      <c r="E57" s="5"/>
    </row>
    <row r="58" spans="2:5" ht="15">
      <c r="B58" s="9"/>
      <c r="C58" s="10"/>
      <c r="D58" s="5"/>
      <c r="E58" s="5"/>
    </row>
    <row r="90" spans="1:6" ht="12.75">
      <c r="A90" s="11"/>
      <c r="B90" s="11"/>
      <c r="C90" s="12"/>
      <c r="D90" s="12"/>
      <c r="E90" s="12"/>
      <c r="F90" s="12"/>
    </row>
    <row r="91" spans="1:6" ht="12.75">
      <c r="A91" s="11"/>
      <c r="B91" s="11"/>
      <c r="C91" s="12"/>
      <c r="D91" s="12"/>
      <c r="E91" s="12"/>
      <c r="F91" s="12"/>
    </row>
    <row r="92" spans="1:6" ht="12.75">
      <c r="A92" s="11"/>
      <c r="B92" s="11"/>
      <c r="C92" s="12"/>
      <c r="D92" s="12"/>
      <c r="E92" s="12"/>
      <c r="F92" s="12"/>
    </row>
    <row r="93" spans="1:6" ht="12.75">
      <c r="A93" s="12"/>
      <c r="B93" s="12"/>
      <c r="C93" s="12"/>
      <c r="D93" s="12"/>
      <c r="E93" s="12"/>
      <c r="F93" s="12"/>
    </row>
    <row r="94" spans="1:6" ht="12.75">
      <c r="A94" s="12"/>
      <c r="B94" s="12"/>
      <c r="C94" s="12"/>
      <c r="D94" s="12"/>
      <c r="E94" s="12"/>
      <c r="F94" s="12"/>
    </row>
    <row r="95" spans="1:6" ht="18.75" customHeight="1">
      <c r="A95" s="12"/>
      <c r="B95" s="12"/>
      <c r="C95" s="12"/>
      <c r="D95" s="12"/>
      <c r="E95" s="12"/>
      <c r="F95" s="12"/>
    </row>
    <row r="96" spans="1:6" ht="12.75">
      <c r="A96" s="12"/>
      <c r="B96" s="12"/>
      <c r="C96" s="12"/>
      <c r="D96" s="12"/>
      <c r="E96" s="12"/>
      <c r="F96" s="12"/>
    </row>
    <row r="97" spans="1:6" ht="14.25" customHeight="1">
      <c r="A97" s="12"/>
      <c r="B97" s="12"/>
      <c r="C97" s="12"/>
      <c r="D97" s="12"/>
      <c r="E97" s="12"/>
      <c r="F97" s="12"/>
    </row>
    <row r="98" spans="1:6" ht="14.25" customHeight="1">
      <c r="A98" s="12"/>
      <c r="B98" s="12"/>
      <c r="C98" s="12"/>
      <c r="D98" s="12"/>
      <c r="E98" s="12"/>
      <c r="F98" s="12"/>
    </row>
    <row r="99" spans="1:6" ht="15" customHeight="1">
      <c r="A99" s="12"/>
      <c r="B99" s="12"/>
      <c r="C99" s="12"/>
      <c r="D99" s="12"/>
      <c r="E99" s="12"/>
      <c r="F99" s="12"/>
    </row>
    <row r="100" spans="1:6" ht="15.75" customHeight="1" hidden="1">
      <c r="A100" s="12"/>
      <c r="B100" s="12"/>
      <c r="C100" s="12"/>
      <c r="D100" s="12"/>
      <c r="E100" s="12"/>
      <c r="F100" s="12"/>
    </row>
    <row r="101" spans="1:6" ht="15.75" customHeight="1" hidden="1">
      <c r="A101" s="12"/>
      <c r="B101" s="12"/>
      <c r="C101" s="12"/>
      <c r="D101" s="12"/>
      <c r="E101" s="12"/>
      <c r="F101" s="12"/>
    </row>
    <row r="102" spans="1:6" ht="15.75" customHeight="1" hidden="1">
      <c r="A102" s="12"/>
      <c r="B102" s="12"/>
      <c r="C102" s="12"/>
      <c r="D102" s="12"/>
      <c r="E102" s="12"/>
      <c r="F102" s="12"/>
    </row>
    <row r="103" spans="1:6" ht="15.75" customHeight="1" hidden="1">
      <c r="A103" s="12"/>
      <c r="B103" s="12"/>
      <c r="C103" s="12"/>
      <c r="D103" s="12"/>
      <c r="E103" s="12"/>
      <c r="F103" s="12"/>
    </row>
    <row r="104" spans="1:6" ht="15.75" customHeight="1" hidden="1">
      <c r="A104" s="12"/>
      <c r="B104" s="12"/>
      <c r="C104" s="12"/>
      <c r="D104" s="12"/>
      <c r="E104" s="12"/>
      <c r="F104" s="12"/>
    </row>
    <row r="105" spans="1:6" ht="15.75" customHeight="1" hidden="1">
      <c r="A105" s="12"/>
      <c r="B105" s="12"/>
      <c r="C105" s="12"/>
      <c r="D105" s="12"/>
      <c r="E105" s="12"/>
      <c r="F105" s="12"/>
    </row>
    <row r="106" spans="1:6" ht="15.75" customHeight="1" hidden="1">
      <c r="A106" s="12"/>
      <c r="B106" s="12"/>
      <c r="C106" s="12"/>
      <c r="D106" s="12"/>
      <c r="E106" s="12"/>
      <c r="F106" s="12"/>
    </row>
    <row r="107" spans="1:6" ht="15.75" customHeight="1" hidden="1">
      <c r="A107" s="12"/>
      <c r="B107" s="12"/>
      <c r="C107" s="12"/>
      <c r="D107" s="12"/>
      <c r="E107" s="12"/>
      <c r="F107" s="12"/>
    </row>
    <row r="108" spans="1:6" ht="15.75" customHeight="1" hidden="1">
      <c r="A108" s="12"/>
      <c r="B108" s="12"/>
      <c r="C108" s="12"/>
      <c r="D108" s="12"/>
      <c r="E108" s="12"/>
      <c r="F108" s="12"/>
    </row>
    <row r="109" spans="1:6" ht="15.75" customHeight="1" hidden="1">
      <c r="A109" s="12"/>
      <c r="B109" s="12"/>
      <c r="C109" s="12"/>
      <c r="D109" s="12"/>
      <c r="E109" s="12"/>
      <c r="F109" s="12"/>
    </row>
    <row r="110" spans="1:6" ht="15.75" customHeight="1" hidden="1">
      <c r="A110" s="12"/>
      <c r="B110" s="12"/>
      <c r="C110" s="12"/>
      <c r="D110" s="12"/>
      <c r="E110" s="12"/>
      <c r="F110" s="12"/>
    </row>
    <row r="111" spans="1:6" ht="15.75" customHeight="1" hidden="1">
      <c r="A111" s="12"/>
      <c r="B111" s="12"/>
      <c r="C111" s="12"/>
      <c r="D111" s="12"/>
      <c r="E111" s="12"/>
      <c r="F111" s="12"/>
    </row>
    <row r="112" spans="1:6" ht="15.75" customHeight="1" hidden="1">
      <c r="A112" s="12"/>
      <c r="B112" s="12"/>
      <c r="C112" s="12"/>
      <c r="D112" s="12"/>
      <c r="E112" s="12"/>
      <c r="F112" s="12"/>
    </row>
    <row r="113" spans="1:6" ht="15.75" customHeight="1" hidden="1">
      <c r="A113" s="12"/>
      <c r="B113" s="12"/>
      <c r="C113" s="12"/>
      <c r="D113" s="12"/>
      <c r="E113" s="12"/>
      <c r="F113" s="12"/>
    </row>
    <row r="114" spans="1:6" ht="15.75" customHeight="1" hidden="1">
      <c r="A114" s="12"/>
      <c r="B114" s="12"/>
      <c r="C114" s="12"/>
      <c r="D114" s="12"/>
      <c r="E114" s="12"/>
      <c r="F114" s="12"/>
    </row>
    <row r="115" spans="1:6" ht="15.75" customHeight="1" hidden="1">
      <c r="A115" s="12"/>
      <c r="B115" s="12"/>
      <c r="C115" s="12"/>
      <c r="D115" s="12"/>
      <c r="E115" s="12"/>
      <c r="F115" s="12"/>
    </row>
    <row r="116" spans="1:6" ht="15.75" customHeight="1" hidden="1">
      <c r="A116" s="12"/>
      <c r="B116" s="12"/>
      <c r="C116" s="12"/>
      <c r="D116" s="12"/>
      <c r="E116" s="12"/>
      <c r="F116" s="12"/>
    </row>
    <row r="117" spans="1:6" ht="15.75" customHeight="1" hidden="1">
      <c r="A117" s="12"/>
      <c r="B117" s="12"/>
      <c r="C117" s="12"/>
      <c r="D117" s="12"/>
      <c r="E117" s="12"/>
      <c r="F117" s="12"/>
    </row>
    <row r="118" spans="1:6" ht="15.75" customHeight="1">
      <c r="A118" s="12"/>
      <c r="B118" s="12"/>
      <c r="C118" s="12"/>
      <c r="D118" s="12"/>
      <c r="E118" s="12"/>
      <c r="F118" s="12"/>
    </row>
    <row r="119" spans="1:6" ht="15.75" customHeight="1">
      <c r="A119" s="12"/>
      <c r="B119" s="12"/>
      <c r="C119" s="12"/>
      <c r="D119" s="12"/>
      <c r="E119" s="12"/>
      <c r="F119" s="12"/>
    </row>
    <row r="120" spans="1:6" ht="15.75" customHeight="1">
      <c r="A120" s="12"/>
      <c r="B120" s="12"/>
      <c r="C120" s="12"/>
      <c r="D120" s="12"/>
      <c r="E120" s="12"/>
      <c r="F120" s="12"/>
    </row>
    <row r="121" spans="1:6" ht="15.75" customHeight="1" hidden="1">
      <c r="A121" s="12"/>
      <c r="B121" s="12"/>
      <c r="C121" s="12"/>
      <c r="D121" s="12"/>
      <c r="E121" s="12"/>
      <c r="F121" s="12"/>
    </row>
    <row r="122" spans="1:6" ht="74.25" customHeight="1">
      <c r="A122" s="12"/>
      <c r="B122" s="12"/>
      <c r="C122" s="12"/>
      <c r="D122" s="12"/>
      <c r="E122" s="12"/>
      <c r="F122" s="12"/>
    </row>
    <row r="123" spans="1:6" ht="15.75" customHeight="1" hidden="1">
      <c r="A123" s="12"/>
      <c r="B123" s="12"/>
      <c r="C123" s="12"/>
      <c r="D123" s="12"/>
      <c r="E123" s="12"/>
      <c r="F123" s="12"/>
    </row>
    <row r="124" spans="1:6" ht="15.75" customHeight="1" hidden="1">
      <c r="A124" s="12"/>
      <c r="B124" s="12"/>
      <c r="C124" s="12"/>
      <c r="D124" s="12"/>
      <c r="E124" s="12"/>
      <c r="F124" s="12"/>
    </row>
    <row r="125" spans="1:6" ht="15.75" customHeight="1" hidden="1">
      <c r="A125" s="12"/>
      <c r="B125" s="12"/>
      <c r="C125" s="12"/>
      <c r="D125" s="12"/>
      <c r="E125" s="12"/>
      <c r="F125" s="12"/>
    </row>
    <row r="126" spans="1:6" ht="15.75" customHeight="1">
      <c r="A126" s="12"/>
      <c r="B126" s="12"/>
      <c r="C126" s="12"/>
      <c r="D126" s="12"/>
      <c r="E126" s="12"/>
      <c r="F126" s="12"/>
    </row>
    <row r="127" spans="1:6" ht="15.75" customHeight="1" hidden="1">
      <c r="A127" s="12"/>
      <c r="B127" s="12"/>
      <c r="C127" s="12"/>
      <c r="D127" s="12"/>
      <c r="E127" s="12"/>
      <c r="F127" s="12"/>
    </row>
    <row r="128" spans="1:6" ht="15.75" customHeight="1" hidden="1">
      <c r="A128" s="12"/>
      <c r="B128" s="12"/>
      <c r="C128" s="12"/>
      <c r="D128" s="12"/>
      <c r="E128" s="12"/>
      <c r="F128" s="12"/>
    </row>
    <row r="129" spans="1:6" ht="15.75" customHeight="1" hidden="1">
      <c r="A129" s="12"/>
      <c r="B129" s="12"/>
      <c r="C129" s="12"/>
      <c r="D129" s="12"/>
      <c r="E129" s="12"/>
      <c r="F129" s="12"/>
    </row>
    <row r="130" spans="1:6" ht="15.75" customHeight="1" hidden="1">
      <c r="A130" s="12"/>
      <c r="B130" s="12"/>
      <c r="C130" s="12"/>
      <c r="D130" s="12"/>
      <c r="E130" s="12"/>
      <c r="F130" s="12"/>
    </row>
    <row r="131" spans="1:6" ht="15.75" customHeight="1" hidden="1">
      <c r="A131" s="12"/>
      <c r="B131" s="12"/>
      <c r="C131" s="12"/>
      <c r="D131" s="12"/>
      <c r="E131" s="12"/>
      <c r="F131" s="12"/>
    </row>
    <row r="132" spans="1:6" ht="15.75" customHeight="1" hidden="1">
      <c r="A132" s="12"/>
      <c r="B132" s="12"/>
      <c r="C132" s="12"/>
      <c r="D132" s="12"/>
      <c r="E132" s="12"/>
      <c r="F132" s="12"/>
    </row>
    <row r="133" spans="1:6" ht="15.75" customHeight="1">
      <c r="A133" s="12"/>
      <c r="B133" s="12"/>
      <c r="C133" s="12"/>
      <c r="D133" s="12"/>
      <c r="E133" s="12"/>
      <c r="F133" s="12"/>
    </row>
    <row r="134" spans="1:6" ht="15.75" customHeight="1">
      <c r="A134" s="12"/>
      <c r="B134" s="12"/>
      <c r="C134" s="12"/>
      <c r="D134" s="12"/>
      <c r="E134" s="12"/>
      <c r="F134" s="12"/>
    </row>
    <row r="135" spans="1:6" ht="15.75" customHeight="1">
      <c r="A135" s="12"/>
      <c r="B135" s="12"/>
      <c r="C135" s="12"/>
      <c r="D135" s="12"/>
      <c r="E135" s="12"/>
      <c r="F135" s="12"/>
    </row>
    <row r="136" spans="1:6" ht="15.75" customHeight="1" hidden="1">
      <c r="A136" s="12"/>
      <c r="B136" s="12"/>
      <c r="C136" s="12"/>
      <c r="D136" s="12"/>
      <c r="E136" s="12"/>
      <c r="F136" s="12"/>
    </row>
    <row r="137" spans="1:6" ht="15.75" customHeight="1" hidden="1">
      <c r="A137" s="12"/>
      <c r="B137" s="12"/>
      <c r="C137" s="12"/>
      <c r="D137" s="12"/>
      <c r="E137" s="12"/>
      <c r="F137" s="12"/>
    </row>
    <row r="138" spans="1:6" ht="15.75" customHeight="1">
      <c r="A138" s="12"/>
      <c r="B138" s="12"/>
      <c r="C138" s="12"/>
      <c r="D138" s="12"/>
      <c r="E138" s="12"/>
      <c r="F138" s="12"/>
    </row>
    <row r="139" spans="1:6" ht="12.75">
      <c r="A139" s="12"/>
      <c r="B139" s="12"/>
      <c r="C139" s="12"/>
      <c r="D139" s="12"/>
      <c r="E139" s="12"/>
      <c r="F139" s="12"/>
    </row>
    <row r="140" spans="1:6" ht="12.75">
      <c r="A140" s="12"/>
      <c r="B140" s="12"/>
      <c r="C140" s="12"/>
      <c r="D140" s="12"/>
      <c r="E140" s="12"/>
      <c r="F140" s="12"/>
    </row>
    <row r="141" spans="1:6" ht="12.75">
      <c r="A141" s="12"/>
      <c r="B141" s="12"/>
      <c r="C141" s="12"/>
      <c r="D141" s="12"/>
      <c r="E141" s="12"/>
      <c r="F141" s="12"/>
    </row>
    <row r="142" spans="1:6" ht="18.75" customHeight="1">
      <c r="A142" s="12"/>
      <c r="B142" s="12"/>
      <c r="C142" s="12"/>
      <c r="D142" s="12"/>
      <c r="E142" s="12"/>
      <c r="F142" s="12"/>
    </row>
    <row r="143" spans="1:6" ht="18.75" customHeight="1">
      <c r="A143" s="12"/>
      <c r="B143" s="12"/>
      <c r="C143" s="12"/>
      <c r="D143" s="12"/>
      <c r="E143" s="12"/>
      <c r="F143" s="12"/>
    </row>
    <row r="144" spans="1:6" ht="12.75">
      <c r="A144" s="12"/>
      <c r="B144" s="12"/>
      <c r="C144" s="12"/>
      <c r="D144" s="12"/>
      <c r="E144" s="12"/>
      <c r="F144" s="12"/>
    </row>
    <row r="145" spans="1:6" ht="12.75">
      <c r="A145" s="12"/>
      <c r="B145" s="12"/>
      <c r="C145" s="12"/>
      <c r="D145" s="12"/>
      <c r="E145" s="12"/>
      <c r="F145" s="12"/>
    </row>
    <row r="146" spans="1:6" ht="12.75">
      <c r="A146" s="12"/>
      <c r="B146" s="12"/>
      <c r="C146" s="12"/>
      <c r="D146" s="12"/>
      <c r="E146" s="12"/>
      <c r="F146" s="12"/>
    </row>
  </sheetData>
  <sheetProtection/>
  <mergeCells count="10">
    <mergeCell ref="C1:F1"/>
    <mergeCell ref="C3:F3"/>
    <mergeCell ref="A8:A9"/>
    <mergeCell ref="A6:F6"/>
    <mergeCell ref="E8:F8"/>
    <mergeCell ref="B8:B9"/>
    <mergeCell ref="D8:D9"/>
    <mergeCell ref="C8:C9"/>
    <mergeCell ref="C2:F2"/>
    <mergeCell ref="C4:F4"/>
  </mergeCells>
  <printOptions/>
  <pageMargins left="0.5905511811023623" right="0.1968503937007874" top="0.4330708661417323" bottom="0.35433070866141736" header="0.1968503937007874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Loner-XP</cp:lastModifiedBy>
  <cp:lastPrinted>2017-08-04T06:16:07Z</cp:lastPrinted>
  <dcterms:created xsi:type="dcterms:W3CDTF">2002-01-15T15:46:33Z</dcterms:created>
  <dcterms:modified xsi:type="dcterms:W3CDTF">2017-08-18T12:18:24Z</dcterms:modified>
  <cp:category/>
  <cp:version/>
  <cp:contentType/>
  <cp:contentStatus/>
</cp:coreProperties>
</file>